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FW\xlsx\2025\"/>
    </mc:Choice>
  </mc:AlternateContent>
  <xr:revisionPtr revIDLastSave="0" documentId="13_ncr:1_{35538F90-B708-4F1F-A27F-6DCE1A6F7697}" xr6:coauthVersionLast="36" xr6:coauthVersionMax="36" xr10:uidLastSave="{00000000-0000-0000-0000-000000000000}"/>
  <bookViews>
    <workbookView xWindow="-120" yWindow="-120" windowWidth="24240" windowHeight="13140" tabRatio="796" activeTab="1" xr2:uid="{00000000-000D-0000-FFFF-FFFF00000000}"/>
  </bookViews>
  <sheets>
    <sheet name="Jan. 2025" sheetId="4" r:id="rId1"/>
    <sheet name="Feb. 2025" sheetId="5" r:id="rId2"/>
    <sheet name="März 2025" sheetId="6" r:id="rId3"/>
    <sheet name="April 2025" sheetId="7" r:id="rId4"/>
    <sheet name="Mai 2025" sheetId="1" r:id="rId5"/>
    <sheet name="Juni 2025" sheetId="8" r:id="rId6"/>
    <sheet name="Juli 2025" sheetId="9" r:id="rId7"/>
    <sheet name="Aug. 2025" sheetId="10" r:id="rId8"/>
    <sheet name="Sept. 2025" sheetId="11" r:id="rId9"/>
    <sheet name="Okt. 2025" sheetId="12" r:id="rId10"/>
    <sheet name="Nov. 2025" sheetId="13" r:id="rId11"/>
    <sheet name="Dez. 2025" sheetId="14" r:id="rId12"/>
  </sheets>
  <calcPr calcId="191029"/>
</workbook>
</file>

<file path=xl/calcChain.xml><?xml version="1.0" encoding="utf-8"?>
<calcChain xmlns="http://schemas.openxmlformats.org/spreadsheetml/2006/main">
  <c r="J37" i="5" l="1"/>
  <c r="G37" i="5"/>
  <c r="O37" i="5"/>
  <c r="I37" i="5"/>
  <c r="F37" i="5"/>
  <c r="N37" i="5"/>
  <c r="M37" i="5"/>
  <c r="L37" i="5"/>
  <c r="K37" i="5"/>
  <c r="H37" i="5"/>
  <c r="E37" i="5"/>
  <c r="D37" i="5"/>
  <c r="C37" i="5"/>
  <c r="B37" i="5"/>
  <c r="J40" i="14" l="1"/>
  <c r="G40" i="14"/>
  <c r="O40" i="14"/>
  <c r="I40" i="14"/>
  <c r="F40" i="14"/>
  <c r="N40" i="14"/>
  <c r="M40" i="14"/>
  <c r="L40" i="14"/>
  <c r="K40" i="14"/>
  <c r="H40" i="14"/>
  <c r="E40" i="14"/>
  <c r="D40" i="14"/>
  <c r="C40" i="14"/>
  <c r="B40" i="14"/>
  <c r="O39" i="13" l="1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O40" i="12" l="1"/>
  <c r="N40" i="12"/>
  <c r="M40" i="12"/>
  <c r="L40" i="12"/>
  <c r="K40" i="12"/>
  <c r="J40" i="12"/>
  <c r="I40" i="12"/>
  <c r="H40" i="12"/>
  <c r="G40" i="12"/>
  <c r="F40" i="12"/>
  <c r="E40" i="12"/>
  <c r="D40" i="12"/>
  <c r="C40" i="12"/>
  <c r="B40" i="12"/>
  <c r="J39" i="11" l="1"/>
  <c r="G39" i="11"/>
  <c r="O39" i="11"/>
  <c r="I39" i="11"/>
  <c r="F39" i="11"/>
  <c r="N39" i="11"/>
  <c r="M39" i="11"/>
  <c r="L39" i="11"/>
  <c r="K39" i="11"/>
  <c r="H39" i="11"/>
  <c r="E39" i="11"/>
  <c r="D39" i="11"/>
  <c r="C39" i="11"/>
  <c r="B39" i="11"/>
  <c r="J40" i="10" l="1"/>
  <c r="G40" i="10"/>
  <c r="O40" i="10"/>
  <c r="I40" i="10"/>
  <c r="F40" i="10"/>
  <c r="N40" i="10"/>
  <c r="M40" i="10"/>
  <c r="L40" i="10"/>
  <c r="K40" i="10"/>
  <c r="H40" i="10"/>
  <c r="E40" i="10"/>
  <c r="D40" i="10"/>
  <c r="C40" i="10"/>
  <c r="B40" i="10"/>
  <c r="O40" i="9" l="1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O39" i="8" l="1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J40" i="1" l="1"/>
  <c r="G40" i="1"/>
  <c r="O40" i="1"/>
  <c r="I40" i="1"/>
  <c r="F40" i="1"/>
  <c r="N40" i="1"/>
  <c r="L40" i="1"/>
  <c r="M40" i="1"/>
  <c r="K40" i="1"/>
  <c r="H40" i="1"/>
  <c r="E40" i="1"/>
  <c r="D40" i="1"/>
  <c r="C40" i="1"/>
  <c r="B40" i="1"/>
  <c r="J39" i="7" l="1"/>
  <c r="G39" i="7"/>
  <c r="O39" i="7"/>
  <c r="I39" i="7"/>
  <c r="F39" i="7"/>
  <c r="N39" i="7"/>
  <c r="M39" i="7"/>
  <c r="L39" i="7"/>
  <c r="K39" i="7"/>
  <c r="H39" i="7"/>
  <c r="E39" i="7"/>
  <c r="D39" i="7"/>
  <c r="C39" i="7"/>
  <c r="B39" i="7"/>
  <c r="K40" i="6" l="1"/>
  <c r="I40" i="6"/>
  <c r="H40" i="6"/>
  <c r="J40" i="6"/>
  <c r="G40" i="6"/>
  <c r="K40" i="4" l="1"/>
  <c r="J40" i="4"/>
  <c r="H40" i="4"/>
  <c r="F40" i="4"/>
  <c r="G40" i="4"/>
  <c r="I40" i="4"/>
  <c r="O40" i="6"/>
  <c r="N40" i="6"/>
  <c r="M40" i="6"/>
  <c r="L40" i="6"/>
  <c r="F40" i="6"/>
  <c r="E40" i="6"/>
  <c r="D40" i="6"/>
  <c r="C40" i="6"/>
  <c r="B40" i="6"/>
  <c r="O40" i="4"/>
  <c r="N40" i="4"/>
  <c r="M40" i="4"/>
  <c r="L40" i="4"/>
  <c r="E40" i="4"/>
  <c r="D40" i="4"/>
  <c r="C40" i="4"/>
  <c r="B40" i="4"/>
</calcChain>
</file>

<file path=xl/sharedStrings.xml><?xml version="1.0" encoding="utf-8"?>
<sst xmlns="http://schemas.openxmlformats.org/spreadsheetml/2006/main" count="768" uniqueCount="27">
  <si>
    <t>Temp. (C°)</t>
  </si>
  <si>
    <t>WG (m/s)</t>
  </si>
  <si>
    <t>WR (Grad)</t>
  </si>
  <si>
    <t>Datum</t>
  </si>
  <si>
    <t>Mittel</t>
  </si>
  <si>
    <t>Min</t>
  </si>
  <si>
    <t>Max</t>
  </si>
  <si>
    <t>Messstation "Branddirektion" (Amt für Umweltschutz, Abt. Stadtklimatologie)</t>
  </si>
  <si>
    <t>(Feuerwache, S-Bad Cannstatt, Mercedesstr. 35)</t>
  </si>
  <si>
    <t>Rel. Feuchte (%)</t>
  </si>
  <si>
    <t>Abs. Feuchte (%)</t>
  </si>
  <si>
    <t>Taupunkt (°C)</t>
  </si>
  <si>
    <t>Rel.Feuchte (%)</t>
  </si>
  <si>
    <t>Abs. Luftdruck (hPa)</t>
  </si>
  <si>
    <t>Rel. Luftdruck (hPa)</t>
  </si>
  <si>
    <t>Tages-Mittel-Werte (bzw. Min- und Max-Werte) sämtlicher Komponenten im Januar 2025</t>
  </si>
  <si>
    <t>Tages-Mittel-Werte (bzw. Min- und Max-Werte) sämtlicher Komponenten im Februar 2025</t>
  </si>
  <si>
    <t>Tages-Mittel-Werte (bzw. Min- und Max-Werte) sämtlicher Komponenten im März 2025</t>
  </si>
  <si>
    <t>Tages-Mittel-Werte (bzw. Min- und Max-Werte) sämtlicher Komponenten im April 2025</t>
  </si>
  <si>
    <t>Tages-Mittel-Werte (bzw. Min- und Max-Werte) sämtlicher Komponenten im Mai 2025</t>
  </si>
  <si>
    <t>Tages-Mittel-Werte (bzw. Min- und Max-Werte) sämtlicher Komponenten im Juni 2025</t>
  </si>
  <si>
    <t>Tages-Mittel-Werte (bzw. Min- und Max-Werte) sämtlicher Komponenten im Juli 2025</t>
  </si>
  <si>
    <t>Tages-Mittel-Werte (bzw. Min- und Max-Werte) sämtlicher Komponenten im August 2025</t>
  </si>
  <si>
    <t>Tages-Mittel-Werte (bzw. Min- und Max-Werte) sämtlicher Komponenten im September 2025</t>
  </si>
  <si>
    <t>Tages-Mittel-Werte (bzw. Min- und Max-Werte) sämtlicher Komponenten im Oktober 2025</t>
  </si>
  <si>
    <t>Tages-Mittel-Werte (bzw. Min- und Max-Werte) sämtlicher Komponenten im November 2025</t>
  </si>
  <si>
    <t>Tages-Mittel-Werte (bzw. Min- und Max-Werte) sämtlicher Komponenten im Dezember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</si>
</sst>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9" fillId="0" borderId="0" xfId="0" applyNumberFormat="1" applyFont="1"/>
    <xf numFmtId="0" fontId="1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9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left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 xr:uid="{00000000-0005-0000-0000-000015000000}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625" customWidth="1"/>
    <col min="8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>
        <v>45658.999988425923</v>
      </c>
      <c r="B8" s="16">
        <v>3.7</v>
      </c>
      <c r="C8" s="16">
        <v>12.5</v>
      </c>
      <c r="D8" s="16">
        <v>-3.6</v>
      </c>
      <c r="E8" s="16">
        <v>64.900000000000006</v>
      </c>
      <c r="F8" s="16">
        <v>98.4</v>
      </c>
      <c r="G8" s="16">
        <v>28.6</v>
      </c>
      <c r="H8" s="16">
        <v>4.2</v>
      </c>
      <c r="I8" s="16">
        <v>5.4</v>
      </c>
      <c r="J8" s="16">
        <v>3.4</v>
      </c>
      <c r="K8" s="16">
        <v>-3.8</v>
      </c>
      <c r="L8" s="16">
        <v>994.2</v>
      </c>
      <c r="M8" s="16">
        <v>1024.7</v>
      </c>
      <c r="N8" s="16">
        <v>3.1</v>
      </c>
      <c r="O8" s="16">
        <v>9.4</v>
      </c>
      <c r="P8" s="16">
        <v>139.30000000000001</v>
      </c>
    </row>
    <row r="9" spans="1:16" x14ac:dyDescent="0.2">
      <c r="A9" s="15">
        <v>45659.999988425923</v>
      </c>
      <c r="B9" s="16">
        <v>6.5</v>
      </c>
      <c r="C9" s="16">
        <v>11.2</v>
      </c>
      <c r="D9" s="16">
        <v>0.9</v>
      </c>
      <c r="E9" s="16">
        <v>66.3</v>
      </c>
      <c r="F9" s="16">
        <v>95.2</v>
      </c>
      <c r="G9" s="16">
        <v>35.9</v>
      </c>
      <c r="H9" s="16">
        <v>5.3</v>
      </c>
      <c r="I9" s="16">
        <v>7</v>
      </c>
      <c r="J9" s="16">
        <v>4</v>
      </c>
      <c r="K9" s="16">
        <v>-0.4</v>
      </c>
      <c r="L9" s="16">
        <v>985.9</v>
      </c>
      <c r="M9" s="16">
        <v>1015.8</v>
      </c>
      <c r="N9" s="16">
        <v>3.5</v>
      </c>
      <c r="O9" s="16">
        <v>10.6</v>
      </c>
      <c r="P9" s="16">
        <v>206.1</v>
      </c>
    </row>
    <row r="10" spans="1:16" x14ac:dyDescent="0.2">
      <c r="A10" s="15">
        <v>45660.999988425923</v>
      </c>
      <c r="B10" s="16">
        <v>1.1000000000000001</v>
      </c>
      <c r="C10" s="16">
        <v>2.4</v>
      </c>
      <c r="D10" s="16">
        <v>-1.6</v>
      </c>
      <c r="E10" s="16">
        <v>78.900000000000006</v>
      </c>
      <c r="F10" s="16">
        <v>91</v>
      </c>
      <c r="G10" s="16">
        <v>63.2</v>
      </c>
      <c r="H10" s="16">
        <v>4.8</v>
      </c>
      <c r="I10" s="16">
        <v>5.8</v>
      </c>
      <c r="J10" s="16">
        <v>3.9</v>
      </c>
      <c r="K10" s="16">
        <v>-2.2000000000000002</v>
      </c>
      <c r="L10" s="16">
        <v>992.7</v>
      </c>
      <c r="M10" s="16">
        <v>1023.4</v>
      </c>
      <c r="N10" s="16">
        <v>2.2999999999999998</v>
      </c>
      <c r="O10" s="16">
        <v>7.1</v>
      </c>
      <c r="P10" s="16">
        <v>124.4</v>
      </c>
    </row>
    <row r="11" spans="1:16" x14ac:dyDescent="0.2">
      <c r="A11" s="15">
        <v>45661.999988425923</v>
      </c>
      <c r="B11" s="16">
        <v>-0.7</v>
      </c>
      <c r="C11" s="16">
        <v>1.9</v>
      </c>
      <c r="D11" s="16">
        <v>-3.3</v>
      </c>
      <c r="E11" s="16">
        <v>76.099999999999994</v>
      </c>
      <c r="F11" s="16">
        <v>83.9</v>
      </c>
      <c r="G11" s="16">
        <v>65.7</v>
      </c>
      <c r="H11" s="16">
        <v>4.0999999999999996</v>
      </c>
      <c r="I11" s="16">
        <v>4.5999999999999996</v>
      </c>
      <c r="J11" s="16">
        <v>3.7</v>
      </c>
      <c r="K11" s="16">
        <v>-4.4000000000000004</v>
      </c>
      <c r="L11" s="16">
        <v>991.5</v>
      </c>
      <c r="M11" s="16">
        <v>1022.4</v>
      </c>
      <c r="N11" s="16">
        <v>1.4</v>
      </c>
      <c r="O11" s="16">
        <v>3.6</v>
      </c>
      <c r="P11" s="16">
        <v>135.1</v>
      </c>
    </row>
    <row r="12" spans="1:16" x14ac:dyDescent="0.2">
      <c r="A12" s="15">
        <v>45662.999988425923</v>
      </c>
      <c r="B12" s="16">
        <v>7.1</v>
      </c>
      <c r="C12" s="16">
        <v>13.5</v>
      </c>
      <c r="D12" s="16">
        <v>-0.6</v>
      </c>
      <c r="E12" s="16">
        <v>82.8</v>
      </c>
      <c r="F12" s="16">
        <v>95.5</v>
      </c>
      <c r="G12" s="16">
        <v>64.2</v>
      </c>
      <c r="H12" s="16">
        <v>7.5</v>
      </c>
      <c r="I12" s="16">
        <v>10</v>
      </c>
      <c r="J12" s="16">
        <v>4.3</v>
      </c>
      <c r="K12" s="16">
        <v>4.2</v>
      </c>
      <c r="L12" s="16">
        <v>975.7</v>
      </c>
      <c r="M12" s="16">
        <v>1005.2</v>
      </c>
      <c r="N12" s="16">
        <v>2.8</v>
      </c>
      <c r="O12" s="16">
        <v>7.3</v>
      </c>
      <c r="P12" s="16">
        <v>101.1</v>
      </c>
    </row>
    <row r="13" spans="1:16" x14ac:dyDescent="0.2">
      <c r="A13" s="15">
        <v>45663.999988425923</v>
      </c>
      <c r="B13" s="16">
        <v>9.5</v>
      </c>
      <c r="C13" s="16">
        <v>16.399999999999999</v>
      </c>
      <c r="D13" s="16">
        <v>6.2</v>
      </c>
      <c r="E13" s="16">
        <v>71.400000000000006</v>
      </c>
      <c r="F13" s="16">
        <v>88.2</v>
      </c>
      <c r="G13" s="16">
        <v>41.3</v>
      </c>
      <c r="H13" s="16">
        <v>7.3</v>
      </c>
      <c r="I13" s="16">
        <v>9.5</v>
      </c>
      <c r="J13" s="16">
        <v>6.5</v>
      </c>
      <c r="K13" s="16">
        <v>4.3</v>
      </c>
      <c r="L13" s="16">
        <v>969.9</v>
      </c>
      <c r="M13" s="16">
        <v>999</v>
      </c>
      <c r="N13" s="16">
        <v>2.9</v>
      </c>
      <c r="O13" s="16">
        <v>10.199999999999999</v>
      </c>
      <c r="P13" s="16">
        <v>181.9</v>
      </c>
    </row>
    <row r="14" spans="1:16" x14ac:dyDescent="0.2">
      <c r="A14" s="15">
        <v>45664.999988425923</v>
      </c>
      <c r="B14" s="16">
        <v>5.9</v>
      </c>
      <c r="C14" s="16">
        <v>7.8</v>
      </c>
      <c r="D14" s="16">
        <v>3.6</v>
      </c>
      <c r="E14" s="16">
        <v>72.7</v>
      </c>
      <c r="F14" s="16">
        <v>84.5</v>
      </c>
      <c r="G14" s="16">
        <v>57.4</v>
      </c>
      <c r="H14" s="16">
        <v>6</v>
      </c>
      <c r="I14" s="16">
        <v>7.7</v>
      </c>
      <c r="J14" s="16">
        <v>5</v>
      </c>
      <c r="K14" s="16">
        <v>1.3</v>
      </c>
      <c r="L14" s="16">
        <v>977.5</v>
      </c>
      <c r="M14" s="16">
        <v>1007.2</v>
      </c>
      <c r="N14" s="16">
        <v>3.4</v>
      </c>
      <c r="O14" s="16">
        <v>10.7</v>
      </c>
      <c r="P14" s="16">
        <v>173.6</v>
      </c>
    </row>
    <row r="15" spans="1:16" x14ac:dyDescent="0.2">
      <c r="A15" s="15">
        <v>45665.999988425923</v>
      </c>
      <c r="B15" s="16">
        <v>3.2</v>
      </c>
      <c r="C15" s="16">
        <v>5</v>
      </c>
      <c r="D15" s="16">
        <v>1.6</v>
      </c>
      <c r="E15" s="16">
        <v>91.4</v>
      </c>
      <c r="F15" s="16">
        <v>95</v>
      </c>
      <c r="G15" s="16">
        <v>76.099999999999994</v>
      </c>
      <c r="H15" s="16">
        <v>6.3</v>
      </c>
      <c r="I15" s="16">
        <v>7.1</v>
      </c>
      <c r="J15" s="16">
        <v>5.8</v>
      </c>
      <c r="K15" s="16">
        <v>2</v>
      </c>
      <c r="L15" s="16">
        <v>977.4</v>
      </c>
      <c r="M15" s="16">
        <v>1007.4</v>
      </c>
      <c r="N15" s="16">
        <v>1.3</v>
      </c>
      <c r="O15" s="16">
        <v>4.8</v>
      </c>
      <c r="P15" s="16">
        <v>111.5</v>
      </c>
    </row>
    <row r="16" spans="1:16" x14ac:dyDescent="0.2">
      <c r="A16" s="15">
        <v>45666.999988425923</v>
      </c>
      <c r="B16" s="16">
        <v>7.8</v>
      </c>
      <c r="C16" s="16">
        <v>13.5</v>
      </c>
      <c r="D16" s="16">
        <v>2.2000000000000002</v>
      </c>
      <c r="E16" s="16">
        <v>77.099999999999994</v>
      </c>
      <c r="F16" s="16">
        <v>95.5</v>
      </c>
      <c r="G16" s="16">
        <v>62.7</v>
      </c>
      <c r="H16" s="16">
        <v>7.3</v>
      </c>
      <c r="I16" s="16">
        <v>9.3000000000000007</v>
      </c>
      <c r="J16" s="16">
        <v>4.7</v>
      </c>
      <c r="K16" s="16">
        <v>4</v>
      </c>
      <c r="L16" s="16">
        <v>975.1</v>
      </c>
      <c r="M16" s="16">
        <v>1004.5</v>
      </c>
      <c r="N16" s="16">
        <v>4</v>
      </c>
      <c r="O16" s="16">
        <v>13.4</v>
      </c>
      <c r="P16" s="16">
        <v>227.4</v>
      </c>
    </row>
    <row r="17" spans="1:16" x14ac:dyDescent="0.2">
      <c r="A17" s="15">
        <v>45667.999988425923</v>
      </c>
      <c r="B17" s="16">
        <v>2.2999999999999998</v>
      </c>
      <c r="C17" s="16">
        <v>4.7</v>
      </c>
      <c r="D17" s="16">
        <v>-0.9</v>
      </c>
      <c r="E17" s="16">
        <v>70.099999999999994</v>
      </c>
      <c r="F17" s="16">
        <v>87.7</v>
      </c>
      <c r="G17" s="16">
        <v>52</v>
      </c>
      <c r="H17" s="16">
        <v>4.5</v>
      </c>
      <c r="I17" s="16">
        <v>4.9000000000000004</v>
      </c>
      <c r="J17" s="16">
        <v>3.9</v>
      </c>
      <c r="K17" s="16">
        <v>-2.7</v>
      </c>
      <c r="L17" s="16">
        <v>990.8</v>
      </c>
      <c r="M17" s="16">
        <v>1021.4</v>
      </c>
      <c r="N17" s="16">
        <v>2.4</v>
      </c>
      <c r="O17" s="16">
        <v>7.7</v>
      </c>
      <c r="P17" s="16">
        <v>136.30000000000001</v>
      </c>
    </row>
    <row r="18" spans="1:16" x14ac:dyDescent="0.2">
      <c r="A18" s="15">
        <v>45668.999988425923</v>
      </c>
      <c r="B18" s="16">
        <v>0.2</v>
      </c>
      <c r="C18" s="16">
        <v>1.3</v>
      </c>
      <c r="D18" s="16">
        <v>-1.1000000000000001</v>
      </c>
      <c r="E18" s="16">
        <v>80.900000000000006</v>
      </c>
      <c r="F18" s="16">
        <v>89.6</v>
      </c>
      <c r="G18" s="16">
        <v>73.599999999999994</v>
      </c>
      <c r="H18" s="16">
        <v>4.5999999999999996</v>
      </c>
      <c r="I18" s="16">
        <v>4.9000000000000004</v>
      </c>
      <c r="J18" s="16">
        <v>4.3</v>
      </c>
      <c r="K18" s="16">
        <v>-2.7</v>
      </c>
      <c r="L18" s="16">
        <v>996.6</v>
      </c>
      <c r="M18" s="16">
        <v>1027.5</v>
      </c>
      <c r="N18" s="16">
        <v>1.2</v>
      </c>
      <c r="O18" s="16">
        <v>4.2</v>
      </c>
      <c r="P18" s="16">
        <v>120.1</v>
      </c>
    </row>
    <row r="19" spans="1:16" x14ac:dyDescent="0.2">
      <c r="A19" s="15">
        <v>45669.999988425923</v>
      </c>
      <c r="B19" s="16">
        <v>0.9</v>
      </c>
      <c r="C19" s="16">
        <v>2.7</v>
      </c>
      <c r="D19" s="16">
        <v>-0.3</v>
      </c>
      <c r="E19" s="16">
        <v>72.599999999999994</v>
      </c>
      <c r="F19" s="16">
        <v>83.7</v>
      </c>
      <c r="G19" s="16">
        <v>55.4</v>
      </c>
      <c r="H19" s="16">
        <v>4.3</v>
      </c>
      <c r="I19" s="16">
        <v>4.8</v>
      </c>
      <c r="J19" s="16">
        <v>3.5</v>
      </c>
      <c r="K19" s="16">
        <v>-3.6</v>
      </c>
      <c r="L19" s="16">
        <v>1006.9</v>
      </c>
      <c r="M19" s="16">
        <v>1038.0999999999999</v>
      </c>
      <c r="N19" s="16">
        <v>1.8</v>
      </c>
      <c r="O19" s="16">
        <v>5.3</v>
      </c>
      <c r="P19" s="16">
        <v>16.8</v>
      </c>
    </row>
    <row r="20" spans="1:16" x14ac:dyDescent="0.2">
      <c r="A20" s="15">
        <v>45670.999988425923</v>
      </c>
      <c r="B20" s="16">
        <v>-2.1</v>
      </c>
      <c r="C20" s="16">
        <v>0.6</v>
      </c>
      <c r="D20" s="16">
        <v>-4.8</v>
      </c>
      <c r="E20" s="16">
        <v>76.3</v>
      </c>
      <c r="F20" s="16">
        <v>91.1</v>
      </c>
      <c r="G20" s="16">
        <v>59.3</v>
      </c>
      <c r="H20" s="16">
        <v>3.7</v>
      </c>
      <c r="I20" s="16">
        <v>4.2</v>
      </c>
      <c r="J20" s="16">
        <v>3.3</v>
      </c>
      <c r="K20" s="16">
        <v>-5.9</v>
      </c>
      <c r="L20" s="16">
        <v>1011</v>
      </c>
      <c r="M20" s="16">
        <v>1042.7</v>
      </c>
      <c r="N20" s="16">
        <v>1.4</v>
      </c>
      <c r="O20" s="16">
        <v>5.8</v>
      </c>
      <c r="P20" s="16">
        <v>318.8</v>
      </c>
    </row>
    <row r="21" spans="1:16" x14ac:dyDescent="0.2">
      <c r="A21" s="15">
        <v>45671.999988425923</v>
      </c>
      <c r="B21" s="16">
        <v>-0.8</v>
      </c>
      <c r="C21" s="16">
        <v>3.6</v>
      </c>
      <c r="D21" s="16">
        <v>-3.9</v>
      </c>
      <c r="E21" s="16">
        <v>72.400000000000006</v>
      </c>
      <c r="F21" s="16">
        <v>84.3</v>
      </c>
      <c r="G21" s="16">
        <v>54.8</v>
      </c>
      <c r="H21" s="16">
        <v>3.8</v>
      </c>
      <c r="I21" s="16">
        <v>4.2</v>
      </c>
      <c r="J21" s="16">
        <v>3.5</v>
      </c>
      <c r="K21" s="16">
        <v>-5.2</v>
      </c>
      <c r="L21" s="16">
        <v>1006.2</v>
      </c>
      <c r="M21" s="16">
        <v>1037.5999999999999</v>
      </c>
      <c r="N21" s="16">
        <v>0.8</v>
      </c>
      <c r="O21" s="16">
        <v>4.0999999999999996</v>
      </c>
      <c r="P21" s="16">
        <v>81.900000000000006</v>
      </c>
    </row>
    <row r="22" spans="1:16" x14ac:dyDescent="0.2">
      <c r="A22" s="15">
        <v>45672.999988425923</v>
      </c>
      <c r="B22" s="16">
        <v>1.1000000000000001</v>
      </c>
      <c r="C22" s="16">
        <v>2.7</v>
      </c>
      <c r="D22" s="16">
        <v>-1</v>
      </c>
      <c r="E22" s="16">
        <v>90</v>
      </c>
      <c r="F22" s="16">
        <v>97.1</v>
      </c>
      <c r="G22" s="16">
        <v>73.7</v>
      </c>
      <c r="H22" s="16">
        <v>5.4</v>
      </c>
      <c r="I22" s="16">
        <v>6.2</v>
      </c>
      <c r="J22" s="16">
        <v>4</v>
      </c>
      <c r="K22" s="16">
        <v>-0.4</v>
      </c>
      <c r="L22" s="16">
        <v>1003.9</v>
      </c>
      <c r="M22" s="16">
        <v>1034.9000000000001</v>
      </c>
      <c r="N22" s="16">
        <v>0.8</v>
      </c>
      <c r="O22" s="16">
        <v>3.1</v>
      </c>
      <c r="P22" s="16">
        <v>4.7</v>
      </c>
    </row>
    <row r="23" spans="1:16" x14ac:dyDescent="0.2">
      <c r="A23" s="15">
        <v>45673.999988425923</v>
      </c>
      <c r="B23" s="16">
        <v>2.2999999999999998</v>
      </c>
      <c r="C23" s="16">
        <v>4.4000000000000004</v>
      </c>
      <c r="D23" s="16">
        <v>-0.1</v>
      </c>
      <c r="E23" s="16">
        <v>87.5</v>
      </c>
      <c r="F23" s="16">
        <v>97.7</v>
      </c>
      <c r="G23" s="16">
        <v>75.099999999999994</v>
      </c>
      <c r="H23" s="16">
        <v>5.7</v>
      </c>
      <c r="I23" s="16">
        <v>6.1</v>
      </c>
      <c r="J23" s="16">
        <v>5.0999999999999996</v>
      </c>
      <c r="K23" s="16">
        <v>0.3</v>
      </c>
      <c r="L23" s="16">
        <v>1006.6</v>
      </c>
      <c r="M23" s="16">
        <v>1037.7</v>
      </c>
      <c r="N23" s="16">
        <v>1.3</v>
      </c>
      <c r="O23" s="16">
        <v>4.8</v>
      </c>
      <c r="P23" s="16">
        <v>267.39999999999998</v>
      </c>
    </row>
    <row r="24" spans="1:16" x14ac:dyDescent="0.2">
      <c r="A24" s="15">
        <v>45674.999988425923</v>
      </c>
      <c r="B24" s="16">
        <v>1.4</v>
      </c>
      <c r="C24" s="16">
        <v>2.8</v>
      </c>
      <c r="D24" s="16">
        <v>-0.9</v>
      </c>
      <c r="E24" s="16">
        <v>84.2</v>
      </c>
      <c r="F24" s="16">
        <v>94.3</v>
      </c>
      <c r="G24" s="16">
        <v>77.099999999999994</v>
      </c>
      <c r="H24" s="16">
        <v>5.2</v>
      </c>
      <c r="I24" s="16">
        <v>5.5</v>
      </c>
      <c r="J24" s="16">
        <v>4.9000000000000004</v>
      </c>
      <c r="K24" s="16">
        <v>-1</v>
      </c>
      <c r="L24" s="16">
        <v>1007</v>
      </c>
      <c r="M24" s="16">
        <v>1038.0999999999999</v>
      </c>
      <c r="N24" s="16">
        <v>1.3</v>
      </c>
      <c r="O24" s="16">
        <v>5.4</v>
      </c>
      <c r="P24" s="16">
        <v>72.400000000000006</v>
      </c>
    </row>
    <row r="25" spans="1:16" x14ac:dyDescent="0.2">
      <c r="A25" s="15">
        <v>45675.999988425923</v>
      </c>
      <c r="B25" s="16">
        <v>1.5</v>
      </c>
      <c r="C25" s="16">
        <v>3.5</v>
      </c>
      <c r="D25" s="16">
        <v>-1.5</v>
      </c>
      <c r="E25" s="16">
        <v>78</v>
      </c>
      <c r="F25" s="16">
        <v>87.7</v>
      </c>
      <c r="G25" s="16">
        <v>75.3</v>
      </c>
      <c r="H25" s="16">
        <v>4.8</v>
      </c>
      <c r="I25" s="16">
        <v>5</v>
      </c>
      <c r="J25" s="16">
        <v>4.4000000000000004</v>
      </c>
      <c r="K25" s="16">
        <v>-2</v>
      </c>
      <c r="L25" s="16">
        <v>1001.5</v>
      </c>
      <c r="M25" s="16">
        <v>1032.4000000000001</v>
      </c>
      <c r="N25" s="16">
        <v>1.6</v>
      </c>
      <c r="O25" s="16">
        <v>5.4</v>
      </c>
      <c r="P25" s="16">
        <v>72.2</v>
      </c>
    </row>
    <row r="26" spans="1:16" x14ac:dyDescent="0.2">
      <c r="A26" s="15">
        <v>45676.999988425923</v>
      </c>
      <c r="B26" s="16">
        <v>-0.1</v>
      </c>
      <c r="C26" s="16">
        <v>5.3</v>
      </c>
      <c r="D26" s="16">
        <v>-3.7</v>
      </c>
      <c r="E26" s="16">
        <v>81.3</v>
      </c>
      <c r="F26" s="16">
        <v>93.6</v>
      </c>
      <c r="G26" s="16">
        <v>61.2</v>
      </c>
      <c r="H26" s="16">
        <v>4.5</v>
      </c>
      <c r="I26" s="16">
        <v>5.0999999999999996</v>
      </c>
      <c r="J26" s="16">
        <v>3.8</v>
      </c>
      <c r="K26" s="16">
        <v>-3</v>
      </c>
      <c r="L26" s="16">
        <v>993.3</v>
      </c>
      <c r="M26" s="16">
        <v>1024.2</v>
      </c>
      <c r="N26" s="16">
        <v>1</v>
      </c>
      <c r="O26" s="16">
        <v>3.4</v>
      </c>
      <c r="P26" s="16">
        <v>337.5</v>
      </c>
    </row>
    <row r="27" spans="1:16" x14ac:dyDescent="0.2">
      <c r="A27" s="15">
        <v>45677.999988425923</v>
      </c>
      <c r="B27" s="16">
        <v>-2.5</v>
      </c>
      <c r="C27" s="16">
        <v>-1</v>
      </c>
      <c r="D27" s="16">
        <v>-4</v>
      </c>
      <c r="E27" s="16">
        <v>97.1</v>
      </c>
      <c r="F27" s="16">
        <v>98.9</v>
      </c>
      <c r="G27" s="16">
        <v>92.9</v>
      </c>
      <c r="H27" s="16">
        <v>4.5999999999999996</v>
      </c>
      <c r="I27" s="16">
        <v>5.0999999999999996</v>
      </c>
      <c r="J27" s="16">
        <v>4.0999999999999996</v>
      </c>
      <c r="K27" s="16">
        <v>-2.9</v>
      </c>
      <c r="L27" s="16">
        <v>991.4</v>
      </c>
      <c r="M27" s="16">
        <v>1022.5</v>
      </c>
      <c r="N27" s="16">
        <v>0.8</v>
      </c>
      <c r="O27" s="16">
        <v>2.6</v>
      </c>
      <c r="P27" s="16">
        <v>328.7</v>
      </c>
    </row>
    <row r="28" spans="1:16" x14ac:dyDescent="0.2">
      <c r="A28" s="15">
        <v>45678.999988425923</v>
      </c>
      <c r="B28" s="16">
        <v>-2.2000000000000002</v>
      </c>
      <c r="C28" s="16">
        <v>0</v>
      </c>
      <c r="D28" s="16">
        <v>-3.8</v>
      </c>
      <c r="E28" s="16">
        <v>97.3</v>
      </c>
      <c r="F28" s="16">
        <v>99.1</v>
      </c>
      <c r="G28" s="16">
        <v>92.6</v>
      </c>
      <c r="H28" s="16">
        <v>4.7</v>
      </c>
      <c r="I28" s="16">
        <v>5.5</v>
      </c>
      <c r="J28" s="16">
        <v>4.0999999999999996</v>
      </c>
      <c r="K28" s="16">
        <v>-2.6</v>
      </c>
      <c r="L28" s="16">
        <v>989.5</v>
      </c>
      <c r="M28" s="16">
        <v>1020.5</v>
      </c>
      <c r="N28" s="16">
        <v>1</v>
      </c>
      <c r="O28" s="16">
        <v>3.8</v>
      </c>
      <c r="P28" s="16">
        <v>133</v>
      </c>
    </row>
    <row r="29" spans="1:16" x14ac:dyDescent="0.2">
      <c r="A29" s="15">
        <v>45679.999988425923</v>
      </c>
      <c r="B29" s="16">
        <v>1.4</v>
      </c>
      <c r="C29" s="16">
        <v>6</v>
      </c>
      <c r="D29" s="16">
        <v>-3.2</v>
      </c>
      <c r="E29" s="16">
        <v>87.2</v>
      </c>
      <c r="F29" s="16">
        <v>99.1</v>
      </c>
      <c r="G29" s="16">
        <v>73.3</v>
      </c>
      <c r="H29" s="16">
        <v>5.3</v>
      </c>
      <c r="I29" s="16">
        <v>6.4</v>
      </c>
      <c r="J29" s="16">
        <v>4.4000000000000004</v>
      </c>
      <c r="K29" s="16">
        <v>-0.6</v>
      </c>
      <c r="L29" s="16">
        <v>981.5</v>
      </c>
      <c r="M29" s="16">
        <v>1011.9</v>
      </c>
      <c r="N29" s="16">
        <v>1.8</v>
      </c>
      <c r="O29" s="16">
        <v>6.8</v>
      </c>
      <c r="P29" s="16">
        <v>109.3</v>
      </c>
    </row>
    <row r="30" spans="1:16" x14ac:dyDescent="0.2">
      <c r="A30" s="15">
        <v>45680.999988425923</v>
      </c>
      <c r="B30" s="16">
        <v>6.5</v>
      </c>
      <c r="C30" s="16">
        <v>10.5</v>
      </c>
      <c r="D30" s="16">
        <v>3.9</v>
      </c>
      <c r="E30" s="16">
        <v>72.599999999999994</v>
      </c>
      <c r="F30" s="16">
        <v>84.7</v>
      </c>
      <c r="G30" s="16">
        <v>59.1</v>
      </c>
      <c r="H30" s="16">
        <v>6.2</v>
      </c>
      <c r="I30" s="16">
        <v>8.5</v>
      </c>
      <c r="J30" s="16">
        <v>5.3</v>
      </c>
      <c r="K30" s="16">
        <v>1.9</v>
      </c>
      <c r="L30" s="16">
        <v>980.8</v>
      </c>
      <c r="M30" s="16">
        <v>1010.6</v>
      </c>
      <c r="N30" s="16">
        <v>3.2</v>
      </c>
      <c r="O30" s="16">
        <v>10.199999999999999</v>
      </c>
      <c r="P30" s="16">
        <v>148.4</v>
      </c>
    </row>
    <row r="31" spans="1:16" x14ac:dyDescent="0.2">
      <c r="A31" s="15">
        <v>45681.999988425923</v>
      </c>
      <c r="B31" s="16">
        <v>8.6</v>
      </c>
      <c r="C31" s="16">
        <v>12.3</v>
      </c>
      <c r="D31" s="16">
        <v>4.5999999999999996</v>
      </c>
      <c r="E31" s="16">
        <v>57.6</v>
      </c>
      <c r="F31" s="16">
        <v>70.400000000000006</v>
      </c>
      <c r="G31" s="16">
        <v>39.4</v>
      </c>
      <c r="H31" s="16">
        <v>5.6</v>
      </c>
      <c r="I31" s="16">
        <v>6.1</v>
      </c>
      <c r="J31" s="16">
        <v>4.5</v>
      </c>
      <c r="K31" s="16">
        <v>0.4</v>
      </c>
      <c r="L31" s="16">
        <v>984</v>
      </c>
      <c r="M31" s="16">
        <v>1013.6</v>
      </c>
      <c r="N31" s="16">
        <v>2.2999999999999998</v>
      </c>
      <c r="O31" s="16">
        <v>5.8</v>
      </c>
      <c r="P31" s="16">
        <v>106.4</v>
      </c>
    </row>
    <row r="32" spans="1:16" x14ac:dyDescent="0.2">
      <c r="A32" s="15">
        <v>45682.999988425923</v>
      </c>
      <c r="B32" s="16">
        <v>11.5</v>
      </c>
      <c r="C32" s="16">
        <v>17.5</v>
      </c>
      <c r="D32" s="16">
        <v>8.4</v>
      </c>
      <c r="E32" s="16">
        <v>54.1</v>
      </c>
      <c r="F32" s="16">
        <v>72.2</v>
      </c>
      <c r="G32" s="16">
        <v>42</v>
      </c>
      <c r="H32" s="16">
        <v>6.4</v>
      </c>
      <c r="I32" s="16">
        <v>8</v>
      </c>
      <c r="J32" s="16">
        <v>5.2</v>
      </c>
      <c r="K32" s="16">
        <v>2.4</v>
      </c>
      <c r="L32" s="16">
        <v>980.6</v>
      </c>
      <c r="M32" s="16">
        <v>1009.8</v>
      </c>
      <c r="N32" s="16">
        <v>1.9</v>
      </c>
      <c r="O32" s="16">
        <v>6.2</v>
      </c>
      <c r="P32" s="16">
        <v>96.5</v>
      </c>
    </row>
    <row r="33" spans="1:18" x14ac:dyDescent="0.2">
      <c r="A33" s="15">
        <v>45683.999988425923</v>
      </c>
      <c r="B33" s="16">
        <v>8.8000000000000007</v>
      </c>
      <c r="C33" s="16">
        <v>12</v>
      </c>
      <c r="D33" s="16">
        <v>6.3</v>
      </c>
      <c r="E33" s="16">
        <v>58.6</v>
      </c>
      <c r="F33" s="16">
        <v>73</v>
      </c>
      <c r="G33" s="16">
        <v>42.1</v>
      </c>
      <c r="H33" s="16">
        <v>5.9</v>
      </c>
      <c r="I33" s="16">
        <v>8.3000000000000007</v>
      </c>
      <c r="J33" s="16">
        <v>4.4000000000000004</v>
      </c>
      <c r="K33" s="16">
        <v>1.1000000000000001</v>
      </c>
      <c r="L33" s="16">
        <v>980.9</v>
      </c>
      <c r="M33" s="16">
        <v>1010.4</v>
      </c>
      <c r="N33" s="16">
        <v>3</v>
      </c>
      <c r="O33" s="16">
        <v>10.3</v>
      </c>
      <c r="P33" s="16">
        <v>135.69999999999999</v>
      </c>
    </row>
    <row r="34" spans="1:18" x14ac:dyDescent="0.2">
      <c r="A34" s="15">
        <v>45684.999988425923</v>
      </c>
      <c r="B34" s="16">
        <v>10.3</v>
      </c>
      <c r="C34" s="16">
        <v>13.2</v>
      </c>
      <c r="D34" s="16">
        <v>8.3000000000000007</v>
      </c>
      <c r="E34" s="16">
        <v>72.2</v>
      </c>
      <c r="F34" s="16">
        <v>82.7</v>
      </c>
      <c r="G34" s="16">
        <v>59.1</v>
      </c>
      <c r="H34" s="16">
        <v>7.9</v>
      </c>
      <c r="I34" s="16">
        <v>9.9</v>
      </c>
      <c r="J34" s="16">
        <v>5.7</v>
      </c>
      <c r="K34" s="16">
        <v>5.5</v>
      </c>
      <c r="L34" s="16">
        <v>973</v>
      </c>
      <c r="M34" s="16">
        <v>1002.1</v>
      </c>
      <c r="N34" s="16">
        <v>3.3</v>
      </c>
      <c r="O34" s="16">
        <v>10.6</v>
      </c>
      <c r="P34" s="16">
        <v>105.9</v>
      </c>
    </row>
    <row r="35" spans="1:18" x14ac:dyDescent="0.2">
      <c r="A35" s="15">
        <v>45685.999988425923</v>
      </c>
      <c r="B35" s="16">
        <v>8.1</v>
      </c>
      <c r="C35" s="16">
        <v>9.9</v>
      </c>
      <c r="D35" s="16">
        <v>6.8</v>
      </c>
      <c r="E35" s="16">
        <v>74.3</v>
      </c>
      <c r="F35" s="16">
        <v>91.1</v>
      </c>
      <c r="G35" s="16">
        <v>57.1</v>
      </c>
      <c r="H35" s="16">
        <v>7</v>
      </c>
      <c r="I35" s="16">
        <v>8.1</v>
      </c>
      <c r="J35" s="16">
        <v>6</v>
      </c>
      <c r="K35" s="16">
        <v>3.7</v>
      </c>
      <c r="L35" s="16">
        <v>971.9</v>
      </c>
      <c r="M35" s="16">
        <v>1001.2</v>
      </c>
      <c r="N35" s="16">
        <v>2.5</v>
      </c>
      <c r="O35" s="16">
        <v>10.199999999999999</v>
      </c>
      <c r="P35" s="16">
        <v>185.6</v>
      </c>
    </row>
    <row r="36" spans="1:18" x14ac:dyDescent="0.2">
      <c r="A36" s="15">
        <v>45686.999988425923</v>
      </c>
      <c r="B36" s="16">
        <v>7.8</v>
      </c>
      <c r="C36" s="16">
        <v>10.199999999999999</v>
      </c>
      <c r="D36" s="16">
        <v>3.7</v>
      </c>
      <c r="E36" s="16">
        <v>70.7</v>
      </c>
      <c r="F36" s="16">
        <v>81.8</v>
      </c>
      <c r="G36" s="16">
        <v>52.8</v>
      </c>
      <c r="H36" s="16">
        <v>6.6</v>
      </c>
      <c r="I36" s="16">
        <v>7.6</v>
      </c>
      <c r="J36" s="16">
        <v>5.7</v>
      </c>
      <c r="K36" s="16">
        <v>2.7</v>
      </c>
      <c r="L36" s="16">
        <v>980.3</v>
      </c>
      <c r="M36" s="16">
        <v>1009.9</v>
      </c>
      <c r="N36" s="16">
        <v>3</v>
      </c>
      <c r="O36" s="16">
        <v>10.199999999999999</v>
      </c>
      <c r="P36" s="16">
        <v>202.7</v>
      </c>
    </row>
    <row r="37" spans="1:18" x14ac:dyDescent="0.2">
      <c r="A37" s="15">
        <v>45687.999988425923</v>
      </c>
      <c r="B37" s="16">
        <v>6.7</v>
      </c>
      <c r="C37" s="16">
        <v>12.5</v>
      </c>
      <c r="D37" s="16">
        <v>2.4</v>
      </c>
      <c r="E37" s="16">
        <v>73.599999999999994</v>
      </c>
      <c r="F37" s="16">
        <v>85</v>
      </c>
      <c r="G37" s="16">
        <v>53.7</v>
      </c>
      <c r="H37" s="16">
        <v>6.4</v>
      </c>
      <c r="I37" s="16">
        <v>7.9</v>
      </c>
      <c r="J37" s="16">
        <v>5.5</v>
      </c>
      <c r="K37" s="16">
        <v>2.2000000000000002</v>
      </c>
      <c r="L37" s="16">
        <v>987.4</v>
      </c>
      <c r="M37" s="16">
        <v>1017.3</v>
      </c>
      <c r="N37" s="16">
        <v>2</v>
      </c>
      <c r="O37" s="16">
        <v>6.7</v>
      </c>
      <c r="P37" s="16">
        <v>191.7</v>
      </c>
    </row>
    <row r="38" spans="1:18" x14ac:dyDescent="0.2">
      <c r="A38" s="15">
        <v>45688.999988425923</v>
      </c>
      <c r="B38" s="16">
        <v>3.9</v>
      </c>
      <c r="C38" s="16">
        <v>8</v>
      </c>
      <c r="D38" s="16">
        <v>-0.1</v>
      </c>
      <c r="E38" s="16">
        <v>76.900000000000006</v>
      </c>
      <c r="F38" s="16">
        <v>90.4</v>
      </c>
      <c r="G38" s="16">
        <v>57.8</v>
      </c>
      <c r="H38" s="16">
        <v>5.6</v>
      </c>
      <c r="I38" s="16">
        <v>7.2</v>
      </c>
      <c r="J38" s="16">
        <v>4.5999999999999996</v>
      </c>
      <c r="K38" s="16">
        <v>0.1</v>
      </c>
      <c r="L38" s="16">
        <v>999.3</v>
      </c>
      <c r="M38" s="16">
        <v>1029.9000000000001</v>
      </c>
      <c r="N38" s="16">
        <v>1.8</v>
      </c>
      <c r="O38" s="16">
        <v>7.2</v>
      </c>
      <c r="P38" s="16">
        <v>314.7</v>
      </c>
      <c r="R38" s="17"/>
    </row>
    <row r="39" spans="1:18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16"/>
      <c r="M39" s="9"/>
    </row>
    <row r="40" spans="1:18" ht="15" x14ac:dyDescent="0.25">
      <c r="A40" s="14"/>
      <c r="B40" s="10">
        <f>AVERAGE(B8:B38)</f>
        <v>3.8612903225806448</v>
      </c>
      <c r="C40" s="13">
        <f>MAX(C8:C38)</f>
        <v>17.5</v>
      </c>
      <c r="D40" s="11">
        <f>MIN(D8:D38)</f>
        <v>-4.8</v>
      </c>
      <c r="E40" s="10">
        <f>AVERAGE(E8:E38)</f>
        <v>76.358064516129019</v>
      </c>
      <c r="F40" s="13">
        <f>MAX(F8:F38)</f>
        <v>99.1</v>
      </c>
      <c r="G40" s="11">
        <f>MIN(G8:G38)</f>
        <v>28.6</v>
      </c>
      <c r="H40" s="19">
        <f>AVERAGE(H8:H38)</f>
        <v>5.532258064516129</v>
      </c>
      <c r="I40" s="13">
        <f>MAX(I8:I38)</f>
        <v>10</v>
      </c>
      <c r="J40" s="11">
        <f>MIN(J8:J38)</f>
        <v>3.3</v>
      </c>
      <c r="K40" s="19">
        <f>AVERAGE(K8:K38)</f>
        <v>-0.2354838709677422</v>
      </c>
      <c r="L40" s="10">
        <f>AVERAGE(L8:L38)</f>
        <v>989.17096774193556</v>
      </c>
      <c r="M40" s="10">
        <f>AVERAGE(M8:M38)</f>
        <v>1019.4806451612903</v>
      </c>
      <c r="N40" s="10">
        <f>AVERAGE(N8:N38)</f>
        <v>2.0935483870967735</v>
      </c>
      <c r="O40" s="13">
        <f>MAX(O8:O38)</f>
        <v>13.4</v>
      </c>
      <c r="P40" s="10">
        <v>133.1</v>
      </c>
    </row>
    <row r="41" spans="1:18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3" spans="1:18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24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7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7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7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7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7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1:17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7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7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 t="shared" ref="K40:M40" si="0">AVERAGE(K8:K38)</f>
        <v>#DIV/0!</v>
      </c>
      <c r="L40" s="10" t="e">
        <f t="shared" si="0"/>
        <v>#DIV/0!</v>
      </c>
      <c r="M40" s="10" t="e">
        <f t="shared" si="0"/>
        <v>#DIV/0!</v>
      </c>
      <c r="N40" s="10" t="e">
        <f>AVERAGE(N8:N38)</f>
        <v>#DIV/0!</v>
      </c>
      <c r="O40" s="13">
        <f>MAX(O8:O38)</f>
        <v>0</v>
      </c>
      <c r="P40" s="10"/>
      <c r="Q40" s="13"/>
    </row>
    <row r="41" spans="1:17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7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7" x14ac:dyDescent="0.2">
      <c r="N44" s="17"/>
      <c r="P44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25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9" spans="1:16" ht="15" x14ac:dyDescent="0.25">
      <c r="B39" s="10" t="e">
        <f>AVERAGE(B8:B37)</f>
        <v>#DIV/0!</v>
      </c>
      <c r="C39" s="13">
        <f>MAX(C8:C37)</f>
        <v>0</v>
      </c>
      <c r="D39" s="11">
        <f>MIN(D8:D37)</f>
        <v>0</v>
      </c>
      <c r="E39" s="10" t="e">
        <f>AVERAGE(E8:E37)</f>
        <v>#DIV/0!</v>
      </c>
      <c r="F39" s="13">
        <f>MAX(F8:F37)</f>
        <v>0</v>
      </c>
      <c r="G39" s="11">
        <f>MIN(G8:G37)</f>
        <v>0</v>
      </c>
      <c r="H39" s="10" t="e">
        <f>AVERAGE(H8:H37)</f>
        <v>#DIV/0!</v>
      </c>
      <c r="I39" s="13">
        <f>MAX(I8:I37)</f>
        <v>0</v>
      </c>
      <c r="J39" s="11">
        <f>MIN(J8:J37)</f>
        <v>0</v>
      </c>
      <c r="K39" s="10" t="e">
        <f t="shared" ref="K39:N39" si="0">AVERAGE(K8:K37)</f>
        <v>#DIV/0!</v>
      </c>
      <c r="L39" s="10" t="e">
        <f t="shared" si="0"/>
        <v>#DIV/0!</v>
      </c>
      <c r="M39" s="10" t="e">
        <f t="shared" si="0"/>
        <v>#DIV/0!</v>
      </c>
      <c r="N39" s="10" t="e">
        <f t="shared" si="0"/>
        <v>#DIV/0!</v>
      </c>
      <c r="O39" s="13">
        <f>MAX(O8:O37)</f>
        <v>0</v>
      </c>
      <c r="P39" s="10"/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26</v>
      </c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1:16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6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 t="shared" ref="K40:N40" si="0">AVERAGE(K8:K38)</f>
        <v>#DIV/0!</v>
      </c>
      <c r="L40" s="10" t="e">
        <f t="shared" si="0"/>
        <v>#DIV/0!</v>
      </c>
      <c r="M40" s="10" t="e">
        <f t="shared" si="0"/>
        <v>#DIV/0!</v>
      </c>
      <c r="N40" s="10" t="e">
        <f t="shared" si="0"/>
        <v>#DIV/0!</v>
      </c>
      <c r="O40" s="13">
        <f>MAX(O8:O38)</f>
        <v>0</v>
      </c>
      <c r="P40" s="10"/>
    </row>
    <row r="41" spans="1:16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6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6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  <c r="G2" s="5"/>
    </row>
    <row r="3" spans="1:18" ht="15.75" x14ac:dyDescent="0.25">
      <c r="A3" s="3"/>
    </row>
    <row r="4" spans="1:18" ht="15.75" x14ac:dyDescent="0.25">
      <c r="A4" s="4" t="s">
        <v>16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>
        <v>45689.999988425923</v>
      </c>
      <c r="B8" s="16">
        <v>1.6</v>
      </c>
      <c r="C8" s="16">
        <v>6.4</v>
      </c>
      <c r="D8" s="16">
        <v>-1.9</v>
      </c>
      <c r="E8" s="16">
        <v>76.099999999999994</v>
      </c>
      <c r="F8" s="16">
        <v>90.4</v>
      </c>
      <c r="G8" s="16">
        <v>55.6</v>
      </c>
      <c r="H8" s="16">
        <v>4.7</v>
      </c>
      <c r="I8" s="16">
        <v>5.0999999999999996</v>
      </c>
      <c r="J8" s="16">
        <v>4.3</v>
      </c>
      <c r="K8" s="16">
        <v>-2.4</v>
      </c>
      <c r="L8" s="16">
        <v>1000.1</v>
      </c>
      <c r="M8" s="16">
        <v>1031.0999999999999</v>
      </c>
      <c r="N8" s="16">
        <v>1.2</v>
      </c>
      <c r="O8" s="16">
        <v>5.4</v>
      </c>
      <c r="P8" s="16">
        <v>328</v>
      </c>
      <c r="Q8" s="16"/>
      <c r="R8" s="16"/>
    </row>
    <row r="9" spans="1:18" x14ac:dyDescent="0.2">
      <c r="A9" s="15">
        <v>45690.999988425923</v>
      </c>
      <c r="B9" s="16">
        <v>1</v>
      </c>
      <c r="C9" s="16">
        <v>4.9000000000000004</v>
      </c>
      <c r="D9" s="16">
        <v>-2.2999999999999998</v>
      </c>
      <c r="E9" s="16">
        <v>79.400000000000006</v>
      </c>
      <c r="F9" s="16">
        <v>89.3</v>
      </c>
      <c r="G9" s="16">
        <v>62.6</v>
      </c>
      <c r="H9" s="16">
        <v>4.7</v>
      </c>
      <c r="I9" s="16">
        <v>5.2</v>
      </c>
      <c r="J9" s="16">
        <v>4.2</v>
      </c>
      <c r="K9" s="16">
        <v>-2.2999999999999998</v>
      </c>
      <c r="L9" s="16">
        <v>996.2</v>
      </c>
      <c r="M9" s="16">
        <v>1027</v>
      </c>
      <c r="N9" s="16">
        <v>1.3</v>
      </c>
      <c r="O9" s="16">
        <v>6</v>
      </c>
      <c r="P9" s="16">
        <v>145.69999999999999</v>
      </c>
      <c r="Q9" s="16"/>
      <c r="R9" s="16"/>
    </row>
    <row r="10" spans="1:18" x14ac:dyDescent="0.2">
      <c r="A10" s="15">
        <v>45691.999988425923</v>
      </c>
      <c r="B10" s="16">
        <v>0.8</v>
      </c>
      <c r="C10" s="16">
        <v>3.2</v>
      </c>
      <c r="D10" s="16">
        <v>-0.7</v>
      </c>
      <c r="E10" s="16">
        <v>81.099999999999994</v>
      </c>
      <c r="F10" s="16">
        <v>86.3</v>
      </c>
      <c r="G10" s="16">
        <v>69.599999999999994</v>
      </c>
      <c r="H10" s="16">
        <v>4.8</v>
      </c>
      <c r="I10" s="16">
        <v>5.0999999999999996</v>
      </c>
      <c r="J10" s="16">
        <v>4.5</v>
      </c>
      <c r="K10" s="16">
        <v>-2.1</v>
      </c>
      <c r="L10" s="16">
        <v>999.2</v>
      </c>
      <c r="M10" s="16">
        <v>1030.2</v>
      </c>
      <c r="N10" s="16">
        <v>1.2</v>
      </c>
      <c r="O10" s="16">
        <v>4</v>
      </c>
      <c r="P10" s="16">
        <v>147.1</v>
      </c>
      <c r="Q10" s="16"/>
      <c r="R10" s="16"/>
    </row>
    <row r="11" spans="1:18" x14ac:dyDescent="0.2">
      <c r="A11" s="15">
        <v>45692.999988425923</v>
      </c>
      <c r="B11" s="16">
        <v>0</v>
      </c>
      <c r="C11" s="16">
        <v>3.1</v>
      </c>
      <c r="D11" s="16">
        <v>-1.7</v>
      </c>
      <c r="E11" s="16">
        <v>81</v>
      </c>
      <c r="F11" s="16">
        <v>88.8</v>
      </c>
      <c r="G11" s="16">
        <v>66.2</v>
      </c>
      <c r="H11" s="16">
        <v>4.5</v>
      </c>
      <c r="I11" s="16">
        <v>4.9000000000000004</v>
      </c>
      <c r="J11" s="16">
        <v>4.2</v>
      </c>
      <c r="K11" s="16">
        <v>-2.9</v>
      </c>
      <c r="L11" s="16">
        <v>1001.6</v>
      </c>
      <c r="M11" s="16">
        <v>1032.7</v>
      </c>
      <c r="N11" s="16">
        <v>1.5</v>
      </c>
      <c r="O11" s="16">
        <v>4</v>
      </c>
      <c r="P11" s="16">
        <v>74.5</v>
      </c>
      <c r="Q11" s="16"/>
      <c r="R11" s="16"/>
    </row>
    <row r="12" spans="1:18" x14ac:dyDescent="0.2">
      <c r="A12" s="15">
        <v>45693.999988425923</v>
      </c>
      <c r="B12" s="16">
        <v>1.2</v>
      </c>
      <c r="C12" s="16">
        <v>6.1</v>
      </c>
      <c r="D12" s="16">
        <v>-2.8</v>
      </c>
      <c r="E12" s="16">
        <v>79.599999999999994</v>
      </c>
      <c r="F12" s="16">
        <v>92.5</v>
      </c>
      <c r="G12" s="16">
        <v>59.9</v>
      </c>
      <c r="H12" s="16">
        <v>4.8</v>
      </c>
      <c r="I12" s="16">
        <v>6</v>
      </c>
      <c r="J12" s="16">
        <v>4</v>
      </c>
      <c r="K12" s="16">
        <v>-2</v>
      </c>
      <c r="L12" s="16">
        <v>1008.4</v>
      </c>
      <c r="M12" s="16">
        <v>1039.5999999999999</v>
      </c>
      <c r="N12" s="16">
        <v>1.4</v>
      </c>
      <c r="O12" s="16">
        <v>3.4</v>
      </c>
      <c r="P12" s="16">
        <v>314.5</v>
      </c>
      <c r="Q12" s="16"/>
      <c r="R12" s="16"/>
    </row>
    <row r="13" spans="1:18" x14ac:dyDescent="0.2">
      <c r="A13" s="15">
        <v>45694.999988425923</v>
      </c>
      <c r="B13" s="16">
        <v>2.2000000000000002</v>
      </c>
      <c r="C13" s="16">
        <v>3.1</v>
      </c>
      <c r="D13" s="16">
        <v>1.4</v>
      </c>
      <c r="E13" s="16">
        <v>87</v>
      </c>
      <c r="F13" s="16">
        <v>96.6</v>
      </c>
      <c r="G13" s="16">
        <v>71</v>
      </c>
      <c r="H13" s="16">
        <v>5.6</v>
      </c>
      <c r="I13" s="16">
        <v>6.3</v>
      </c>
      <c r="J13" s="16">
        <v>4.7</v>
      </c>
      <c r="K13" s="16">
        <v>0.2</v>
      </c>
      <c r="L13" s="16">
        <v>1007.5</v>
      </c>
      <c r="M13" s="16">
        <v>1038.5999999999999</v>
      </c>
      <c r="N13" s="16">
        <v>2.2999999999999998</v>
      </c>
      <c r="O13" s="16">
        <v>5.5</v>
      </c>
      <c r="P13" s="16">
        <v>48.6</v>
      </c>
      <c r="Q13" s="16"/>
      <c r="R13" s="16"/>
    </row>
    <row r="14" spans="1:18" x14ac:dyDescent="0.2">
      <c r="A14" s="15">
        <v>45695.999988425923</v>
      </c>
      <c r="B14" s="16">
        <v>3.4</v>
      </c>
      <c r="C14" s="16">
        <v>5.8</v>
      </c>
      <c r="D14" s="16">
        <v>0.4</v>
      </c>
      <c r="E14" s="16">
        <v>70</v>
      </c>
      <c r="F14" s="16">
        <v>85.3</v>
      </c>
      <c r="G14" s="16">
        <v>60.9</v>
      </c>
      <c r="H14" s="16">
        <v>4.9000000000000004</v>
      </c>
      <c r="I14" s="16">
        <v>5.2</v>
      </c>
      <c r="J14" s="16">
        <v>4.7</v>
      </c>
      <c r="K14" s="16">
        <v>-1.6</v>
      </c>
      <c r="L14" s="16">
        <v>996.6</v>
      </c>
      <c r="M14" s="16">
        <v>1027.2</v>
      </c>
      <c r="N14" s="16">
        <v>2.1</v>
      </c>
      <c r="O14" s="16">
        <v>7</v>
      </c>
      <c r="P14" s="16">
        <v>311.3</v>
      </c>
      <c r="Q14" s="16"/>
      <c r="R14" s="16"/>
    </row>
    <row r="15" spans="1:18" x14ac:dyDescent="0.2">
      <c r="A15" s="15">
        <v>45696.999988425923</v>
      </c>
      <c r="B15" s="16">
        <v>3.2</v>
      </c>
      <c r="C15" s="16">
        <v>9.8000000000000007</v>
      </c>
      <c r="D15" s="16">
        <v>-1.7</v>
      </c>
      <c r="E15" s="16">
        <v>74.400000000000006</v>
      </c>
      <c r="F15" s="16">
        <v>90.8</v>
      </c>
      <c r="G15" s="16">
        <v>53.6</v>
      </c>
      <c r="H15" s="16">
        <v>5.0999999999999996</v>
      </c>
      <c r="I15" s="16">
        <v>6</v>
      </c>
      <c r="J15" s="16">
        <v>4.3</v>
      </c>
      <c r="K15" s="16">
        <v>-1.2</v>
      </c>
      <c r="L15" s="16">
        <v>993.8</v>
      </c>
      <c r="M15" s="16">
        <v>1024.3</v>
      </c>
      <c r="N15" s="16">
        <v>1</v>
      </c>
      <c r="O15" s="16">
        <v>3.9</v>
      </c>
      <c r="P15" s="16">
        <v>261</v>
      </c>
      <c r="Q15" s="16"/>
      <c r="R15" s="16"/>
    </row>
    <row r="16" spans="1:18" x14ac:dyDescent="0.2">
      <c r="A16" s="15">
        <v>45697.999988425923</v>
      </c>
      <c r="B16" s="16">
        <v>3.3</v>
      </c>
      <c r="C16" s="16">
        <v>6.5</v>
      </c>
      <c r="D16" s="16">
        <v>0.6</v>
      </c>
      <c r="E16" s="16">
        <v>79.099999999999994</v>
      </c>
      <c r="F16" s="16">
        <v>91.1</v>
      </c>
      <c r="G16" s="16">
        <v>65.8</v>
      </c>
      <c r="H16" s="16">
        <v>5.5</v>
      </c>
      <c r="I16" s="16">
        <v>6.2</v>
      </c>
      <c r="J16" s="16">
        <v>4.9000000000000004</v>
      </c>
      <c r="K16" s="16">
        <v>0</v>
      </c>
      <c r="L16" s="16">
        <v>998</v>
      </c>
      <c r="M16" s="16">
        <v>1028.5999999999999</v>
      </c>
      <c r="N16" s="16">
        <v>0.7</v>
      </c>
      <c r="O16" s="16">
        <v>2.6</v>
      </c>
      <c r="P16" s="16">
        <v>240.8</v>
      </c>
      <c r="Q16" s="16"/>
      <c r="R16" s="16"/>
    </row>
    <row r="17" spans="1:18" x14ac:dyDescent="0.2">
      <c r="A17" s="15">
        <v>45698.999988425923</v>
      </c>
      <c r="B17" s="16">
        <v>4.2</v>
      </c>
      <c r="C17" s="16">
        <v>9.6999999999999993</v>
      </c>
      <c r="D17" s="16">
        <v>0.2</v>
      </c>
      <c r="E17" s="16">
        <v>83.1</v>
      </c>
      <c r="F17" s="16">
        <v>93.2</v>
      </c>
      <c r="G17" s="16">
        <v>58.2</v>
      </c>
      <c r="H17" s="16">
        <v>6.2</v>
      </c>
      <c r="I17" s="16">
        <v>7.9</v>
      </c>
      <c r="J17" s="16">
        <v>5</v>
      </c>
      <c r="K17" s="16">
        <v>1.5</v>
      </c>
      <c r="L17" s="16">
        <v>995</v>
      </c>
      <c r="M17" s="16">
        <v>1025.4000000000001</v>
      </c>
      <c r="N17" s="16">
        <v>1</v>
      </c>
      <c r="O17" s="16">
        <v>4.5</v>
      </c>
      <c r="P17" s="16">
        <v>82.7</v>
      </c>
      <c r="Q17" s="16"/>
      <c r="R17" s="16"/>
    </row>
    <row r="18" spans="1:18" x14ac:dyDescent="0.2">
      <c r="A18" s="15">
        <v>45699.999988425923</v>
      </c>
      <c r="B18" s="16">
        <v>6.3</v>
      </c>
      <c r="C18" s="16">
        <v>8</v>
      </c>
      <c r="D18" s="16">
        <v>4.9000000000000004</v>
      </c>
      <c r="E18" s="16">
        <v>92.5</v>
      </c>
      <c r="F18" s="16">
        <v>98.4</v>
      </c>
      <c r="G18" s="16">
        <v>85.3</v>
      </c>
      <c r="H18" s="16">
        <v>7.9</v>
      </c>
      <c r="I18" s="16">
        <v>8.9</v>
      </c>
      <c r="J18" s="16">
        <v>6.9</v>
      </c>
      <c r="K18" s="16">
        <v>5.0999999999999996</v>
      </c>
      <c r="L18" s="16">
        <v>991.9</v>
      </c>
      <c r="M18" s="16">
        <v>1021.9</v>
      </c>
      <c r="N18" s="16">
        <v>1.8</v>
      </c>
      <c r="O18" s="16">
        <v>5.6</v>
      </c>
      <c r="P18" s="16">
        <v>49</v>
      </c>
      <c r="Q18" s="16"/>
      <c r="R18" s="16"/>
    </row>
    <row r="19" spans="1:18" x14ac:dyDescent="0.2">
      <c r="A19" s="15">
        <v>45700.999988425923</v>
      </c>
      <c r="B19" s="16">
        <v>8</v>
      </c>
      <c r="C19" s="16">
        <v>10.199999999999999</v>
      </c>
      <c r="D19" s="16">
        <v>5.8</v>
      </c>
      <c r="E19" s="16">
        <v>96</v>
      </c>
      <c r="F19" s="16">
        <v>99</v>
      </c>
      <c r="G19" s="16">
        <v>90.3</v>
      </c>
      <c r="H19" s="16">
        <v>9.1</v>
      </c>
      <c r="I19" s="16">
        <v>10.4</v>
      </c>
      <c r="J19" s="16">
        <v>7.9</v>
      </c>
      <c r="K19" s="16">
        <v>7.4</v>
      </c>
      <c r="L19" s="16">
        <v>988.2</v>
      </c>
      <c r="M19" s="16">
        <v>1018</v>
      </c>
      <c r="N19" s="16">
        <v>1.4</v>
      </c>
      <c r="O19" s="16">
        <v>4.3</v>
      </c>
      <c r="P19" s="16">
        <v>339.7</v>
      </c>
      <c r="Q19" s="16"/>
      <c r="R19" s="16"/>
    </row>
    <row r="20" spans="1:18" x14ac:dyDescent="0.2">
      <c r="A20" s="15">
        <v>45701.999988425923</v>
      </c>
      <c r="B20" s="16">
        <v>3.1</v>
      </c>
      <c r="C20" s="16">
        <v>7.2</v>
      </c>
      <c r="D20" s="16">
        <v>0.1</v>
      </c>
      <c r="E20" s="16">
        <v>91.7</v>
      </c>
      <c r="F20" s="16">
        <v>97.8</v>
      </c>
      <c r="G20" s="16">
        <v>80.7</v>
      </c>
      <c r="H20" s="16">
        <v>6.3</v>
      </c>
      <c r="I20" s="16">
        <v>8.8000000000000007</v>
      </c>
      <c r="J20" s="16">
        <v>5.4</v>
      </c>
      <c r="K20" s="16">
        <v>1.9</v>
      </c>
      <c r="L20" s="16">
        <v>988.8</v>
      </c>
      <c r="M20" s="16">
        <v>1019.1</v>
      </c>
      <c r="N20" s="16">
        <v>2</v>
      </c>
      <c r="O20" s="16">
        <v>5.3</v>
      </c>
      <c r="P20" s="16">
        <v>298.3</v>
      </c>
      <c r="Q20" s="16"/>
      <c r="R20" s="16"/>
    </row>
    <row r="21" spans="1:18" x14ac:dyDescent="0.2">
      <c r="A21" s="15">
        <v>45702.999988425923</v>
      </c>
      <c r="B21" s="16">
        <v>-0.3</v>
      </c>
      <c r="C21" s="16">
        <v>1</v>
      </c>
      <c r="D21" s="16">
        <v>-1.2</v>
      </c>
      <c r="E21" s="16">
        <v>87.9</v>
      </c>
      <c r="F21" s="16">
        <v>97</v>
      </c>
      <c r="G21" s="16">
        <v>78.2</v>
      </c>
      <c r="H21" s="16">
        <v>4.8</v>
      </c>
      <c r="I21" s="16">
        <v>5.5</v>
      </c>
      <c r="J21" s="16">
        <v>4.0999999999999996</v>
      </c>
      <c r="K21" s="16">
        <v>-2.1</v>
      </c>
      <c r="L21" s="16">
        <v>995.4</v>
      </c>
      <c r="M21" s="16">
        <v>1026.4000000000001</v>
      </c>
      <c r="N21" s="16">
        <v>1.8</v>
      </c>
      <c r="O21" s="16">
        <v>4.3</v>
      </c>
      <c r="P21" s="16">
        <v>61.9</v>
      </c>
      <c r="Q21" s="16"/>
      <c r="R21" s="16"/>
    </row>
    <row r="22" spans="1:18" x14ac:dyDescent="0.2">
      <c r="A22" s="15">
        <v>45703.999988425923</v>
      </c>
      <c r="B22" s="16">
        <v>0.4</v>
      </c>
      <c r="C22" s="16">
        <v>1.4</v>
      </c>
      <c r="D22" s="16">
        <v>-0.2</v>
      </c>
      <c r="E22" s="16">
        <v>76</v>
      </c>
      <c r="F22" s="16">
        <v>86.7</v>
      </c>
      <c r="G22" s="16">
        <v>70.3</v>
      </c>
      <c r="H22" s="16">
        <v>4.4000000000000004</v>
      </c>
      <c r="I22" s="16">
        <v>5.0999999999999996</v>
      </c>
      <c r="J22" s="16">
        <v>4</v>
      </c>
      <c r="K22" s="16">
        <v>-3.3</v>
      </c>
      <c r="L22" s="16">
        <v>993.9</v>
      </c>
      <c r="M22" s="16">
        <v>1024.7</v>
      </c>
      <c r="N22" s="16">
        <v>2</v>
      </c>
      <c r="O22" s="16">
        <v>4.5999999999999996</v>
      </c>
      <c r="P22" s="16">
        <v>65.400000000000006</v>
      </c>
      <c r="Q22" s="16"/>
      <c r="R22" s="16"/>
    </row>
    <row r="23" spans="1:18" x14ac:dyDescent="0.2">
      <c r="A23" s="15">
        <v>45704.999988425923</v>
      </c>
      <c r="B23" s="16">
        <v>0.3</v>
      </c>
      <c r="C23" s="16">
        <v>1.7</v>
      </c>
      <c r="D23" s="16">
        <v>-0.3</v>
      </c>
      <c r="E23" s="16">
        <v>77.400000000000006</v>
      </c>
      <c r="F23" s="16">
        <v>84.7</v>
      </c>
      <c r="G23" s="16">
        <v>74.099999999999994</v>
      </c>
      <c r="H23" s="16">
        <v>4.4000000000000004</v>
      </c>
      <c r="I23" s="16">
        <v>4.7</v>
      </c>
      <c r="J23" s="16">
        <v>4</v>
      </c>
      <c r="K23" s="16">
        <v>-3.2</v>
      </c>
      <c r="L23" s="16">
        <v>990.2</v>
      </c>
      <c r="M23" s="16">
        <v>1020.9</v>
      </c>
      <c r="N23" s="16">
        <v>2.4</v>
      </c>
      <c r="O23" s="16">
        <v>6.8</v>
      </c>
      <c r="P23" s="16">
        <v>50.9</v>
      </c>
      <c r="Q23" s="16"/>
      <c r="R23" s="16"/>
    </row>
    <row r="24" spans="1:18" x14ac:dyDescent="0.2">
      <c r="A24" s="15">
        <v>45705.999988425923</v>
      </c>
      <c r="B24" s="16">
        <v>0.2</v>
      </c>
      <c r="C24" s="16">
        <v>3.5</v>
      </c>
      <c r="D24" s="16">
        <v>-2.7</v>
      </c>
      <c r="E24" s="16">
        <v>66.599999999999994</v>
      </c>
      <c r="F24" s="16">
        <v>78.7</v>
      </c>
      <c r="G24" s="16">
        <v>53.3</v>
      </c>
      <c r="H24" s="16">
        <v>3.7</v>
      </c>
      <c r="I24" s="16">
        <v>4.0999999999999996</v>
      </c>
      <c r="J24" s="16">
        <v>3.5</v>
      </c>
      <c r="K24" s="16">
        <v>-5.4</v>
      </c>
      <c r="L24" s="16">
        <v>992.9</v>
      </c>
      <c r="M24" s="16">
        <v>1023.8</v>
      </c>
      <c r="N24" s="16">
        <v>2.2000000000000002</v>
      </c>
      <c r="O24" s="16">
        <v>6.2</v>
      </c>
      <c r="P24" s="16">
        <v>320.2</v>
      </c>
      <c r="Q24" s="16"/>
      <c r="R24" s="16"/>
    </row>
    <row r="25" spans="1:18" x14ac:dyDescent="0.2">
      <c r="A25" s="15">
        <v>45706.999988425923</v>
      </c>
      <c r="B25" s="16">
        <v>-0.4</v>
      </c>
      <c r="C25" s="16">
        <v>3.8</v>
      </c>
      <c r="D25" s="16">
        <v>-4.2</v>
      </c>
      <c r="E25" s="16">
        <v>64.900000000000006</v>
      </c>
      <c r="F25" s="16">
        <v>81.5</v>
      </c>
      <c r="G25" s="16">
        <v>49.2</v>
      </c>
      <c r="H25" s="16">
        <v>3.5</v>
      </c>
      <c r="I25" s="16">
        <v>3.8</v>
      </c>
      <c r="J25" s="16">
        <v>3.2</v>
      </c>
      <c r="K25" s="16">
        <v>-6.4</v>
      </c>
      <c r="L25" s="16">
        <v>995.6</v>
      </c>
      <c r="M25" s="16">
        <v>1026.5999999999999</v>
      </c>
      <c r="N25" s="16">
        <v>1.6</v>
      </c>
      <c r="O25" s="16">
        <v>6.7</v>
      </c>
      <c r="P25" s="16">
        <v>75.8</v>
      </c>
      <c r="Q25" s="16"/>
      <c r="R25" s="16"/>
    </row>
    <row r="26" spans="1:18" x14ac:dyDescent="0.2">
      <c r="A26" s="15">
        <v>45707.999988425923</v>
      </c>
      <c r="B26" s="16">
        <v>0.6</v>
      </c>
      <c r="C26" s="16">
        <v>5.4</v>
      </c>
      <c r="D26" s="16">
        <v>-3.6</v>
      </c>
      <c r="E26" s="16">
        <v>60.6</v>
      </c>
      <c r="F26" s="16">
        <v>71</v>
      </c>
      <c r="G26" s="16">
        <v>49.9</v>
      </c>
      <c r="H26" s="16">
        <v>3.5</v>
      </c>
      <c r="I26" s="16">
        <v>4.5</v>
      </c>
      <c r="J26" s="16">
        <v>2.9</v>
      </c>
      <c r="K26" s="16">
        <v>-6.2</v>
      </c>
      <c r="L26" s="16">
        <v>996.1</v>
      </c>
      <c r="M26" s="16">
        <v>1027</v>
      </c>
      <c r="N26" s="16">
        <v>1.8</v>
      </c>
      <c r="O26" s="16">
        <v>4.9000000000000004</v>
      </c>
      <c r="P26" s="16">
        <v>101.3</v>
      </c>
      <c r="Q26" s="16"/>
      <c r="R26" s="16"/>
    </row>
    <row r="27" spans="1:18" x14ac:dyDescent="0.2">
      <c r="A27" s="15">
        <v>45708.999988425923</v>
      </c>
      <c r="B27" s="16">
        <v>5.7</v>
      </c>
      <c r="C27" s="16">
        <v>11.9</v>
      </c>
      <c r="D27" s="16">
        <v>0.8</v>
      </c>
      <c r="E27" s="16">
        <v>71.599999999999994</v>
      </c>
      <c r="F27" s="16">
        <v>80.900000000000006</v>
      </c>
      <c r="G27" s="16">
        <v>60.3</v>
      </c>
      <c r="H27" s="16">
        <v>5.9</v>
      </c>
      <c r="I27" s="16">
        <v>7.4</v>
      </c>
      <c r="J27" s="16">
        <v>4.3</v>
      </c>
      <c r="K27" s="16">
        <v>0.9</v>
      </c>
      <c r="L27" s="16">
        <v>997.1</v>
      </c>
      <c r="M27" s="16">
        <v>1027.5</v>
      </c>
      <c r="N27" s="16">
        <v>2.2999999999999998</v>
      </c>
      <c r="O27" s="16">
        <v>5.8</v>
      </c>
      <c r="P27" s="16">
        <v>115.4</v>
      </c>
      <c r="Q27" s="16"/>
      <c r="R27" s="16"/>
    </row>
    <row r="28" spans="1:18" x14ac:dyDescent="0.2">
      <c r="A28" s="15">
        <v>45709.999988425923</v>
      </c>
      <c r="B28" s="16">
        <v>11.1</v>
      </c>
      <c r="C28" s="16">
        <v>18.8</v>
      </c>
      <c r="D28" s="16">
        <v>6.2</v>
      </c>
      <c r="E28" s="16">
        <v>72.5</v>
      </c>
      <c r="F28" s="16">
        <v>91.6</v>
      </c>
      <c r="G28" s="16">
        <v>48.1</v>
      </c>
      <c r="H28" s="16">
        <v>8.1999999999999993</v>
      </c>
      <c r="I28" s="16">
        <v>9.4</v>
      </c>
      <c r="J28" s="16">
        <v>7.2</v>
      </c>
      <c r="K28" s="16">
        <v>6</v>
      </c>
      <c r="L28" s="16">
        <v>994.9</v>
      </c>
      <c r="M28" s="16">
        <v>1024.5</v>
      </c>
      <c r="N28" s="16">
        <v>2</v>
      </c>
      <c r="O28" s="16">
        <v>6.1</v>
      </c>
      <c r="P28" s="16">
        <v>229.9</v>
      </c>
      <c r="Q28" s="16"/>
      <c r="R28" s="16"/>
    </row>
    <row r="29" spans="1:18" x14ac:dyDescent="0.2">
      <c r="A29" s="15">
        <v>45710.999988425923</v>
      </c>
      <c r="B29" s="16">
        <v>11.1</v>
      </c>
      <c r="C29" s="16">
        <v>16.5</v>
      </c>
      <c r="D29" s="16">
        <v>6.2</v>
      </c>
      <c r="E29" s="16">
        <v>69.3</v>
      </c>
      <c r="F29" s="16">
        <v>85.4</v>
      </c>
      <c r="G29" s="16">
        <v>46.7</v>
      </c>
      <c r="H29" s="16">
        <v>7.8</v>
      </c>
      <c r="I29" s="16">
        <v>8.6999999999999993</v>
      </c>
      <c r="J29" s="16">
        <v>7.1</v>
      </c>
      <c r="K29" s="16">
        <v>5.3</v>
      </c>
      <c r="L29" s="16">
        <v>992.1</v>
      </c>
      <c r="M29" s="16">
        <v>1021.7</v>
      </c>
      <c r="N29" s="16">
        <v>1.8</v>
      </c>
      <c r="O29" s="16">
        <v>5.6</v>
      </c>
      <c r="P29" s="16">
        <v>209</v>
      </c>
      <c r="Q29" s="16"/>
      <c r="R29" s="16"/>
    </row>
    <row r="30" spans="1:18" x14ac:dyDescent="0.2">
      <c r="A30" s="15">
        <v>45711.999988425923</v>
      </c>
      <c r="B30" s="16">
        <v>10.4</v>
      </c>
      <c r="C30" s="16">
        <v>14.3</v>
      </c>
      <c r="D30" s="16">
        <v>6.3</v>
      </c>
      <c r="E30" s="16">
        <v>71.8</v>
      </c>
      <c r="F30" s="16">
        <v>83.4</v>
      </c>
      <c r="G30" s="16">
        <v>54.6</v>
      </c>
      <c r="H30" s="16">
        <v>7.9</v>
      </c>
      <c r="I30" s="16">
        <v>8.6999999999999993</v>
      </c>
      <c r="J30" s="16">
        <v>7.1</v>
      </c>
      <c r="K30" s="16">
        <v>5.4</v>
      </c>
      <c r="L30" s="16">
        <v>1000.6</v>
      </c>
      <c r="M30" s="16">
        <v>1030.5</v>
      </c>
      <c r="N30" s="16">
        <v>1.1000000000000001</v>
      </c>
      <c r="O30" s="16">
        <v>3.3</v>
      </c>
      <c r="P30" s="16">
        <v>112.1</v>
      </c>
      <c r="Q30" s="16"/>
      <c r="R30" s="16"/>
    </row>
    <row r="31" spans="1:18" x14ac:dyDescent="0.2">
      <c r="A31" s="15">
        <v>45712.999988425923</v>
      </c>
      <c r="B31" s="16">
        <v>8.8000000000000007</v>
      </c>
      <c r="C31" s="16">
        <v>13.3</v>
      </c>
      <c r="D31" s="16">
        <v>3.8</v>
      </c>
      <c r="E31" s="16">
        <v>76.599999999999994</v>
      </c>
      <c r="F31" s="16">
        <v>89.9</v>
      </c>
      <c r="G31" s="16">
        <v>62.2</v>
      </c>
      <c r="H31" s="16">
        <v>7.6</v>
      </c>
      <c r="I31" s="16">
        <v>8.6</v>
      </c>
      <c r="J31" s="16">
        <v>6.4</v>
      </c>
      <c r="K31" s="16">
        <v>4.8</v>
      </c>
      <c r="L31" s="16">
        <v>995.8</v>
      </c>
      <c r="M31" s="16">
        <v>1025.7</v>
      </c>
      <c r="N31" s="16">
        <v>2.7</v>
      </c>
      <c r="O31" s="16">
        <v>6.5</v>
      </c>
      <c r="P31" s="16">
        <v>203.2</v>
      </c>
      <c r="Q31" s="16"/>
      <c r="R31" s="16"/>
    </row>
    <row r="32" spans="1:18" x14ac:dyDescent="0.2">
      <c r="A32" s="15">
        <v>45713.999988425923</v>
      </c>
      <c r="B32" s="16">
        <v>9.8000000000000007</v>
      </c>
      <c r="C32" s="16">
        <v>12.9</v>
      </c>
      <c r="D32" s="16">
        <v>7.3</v>
      </c>
      <c r="E32" s="16">
        <v>82.6</v>
      </c>
      <c r="F32" s="16">
        <v>89.7</v>
      </c>
      <c r="G32" s="16">
        <v>66.2</v>
      </c>
      <c r="H32" s="16">
        <v>8.6999999999999993</v>
      </c>
      <c r="I32" s="16">
        <v>9.8000000000000007</v>
      </c>
      <c r="J32" s="16">
        <v>7.7</v>
      </c>
      <c r="K32" s="16">
        <v>6.9</v>
      </c>
      <c r="L32" s="16">
        <v>986.8</v>
      </c>
      <c r="M32" s="16">
        <v>1016.4</v>
      </c>
      <c r="N32" s="16">
        <v>1.7</v>
      </c>
      <c r="O32" s="16">
        <v>4.7</v>
      </c>
      <c r="P32" s="16">
        <v>117.9</v>
      </c>
      <c r="Q32" s="16"/>
      <c r="R32" s="16"/>
    </row>
    <row r="33" spans="1:18" x14ac:dyDescent="0.2">
      <c r="A33" s="15">
        <v>45714.999988425923</v>
      </c>
      <c r="B33" s="16">
        <v>6.4</v>
      </c>
      <c r="C33" s="16">
        <v>7.9</v>
      </c>
      <c r="D33" s="16">
        <v>3.6</v>
      </c>
      <c r="E33" s="16">
        <v>76</v>
      </c>
      <c r="F33" s="16">
        <v>89.5</v>
      </c>
      <c r="G33" s="16">
        <v>66</v>
      </c>
      <c r="H33" s="16">
        <v>6.5</v>
      </c>
      <c r="I33" s="16">
        <v>7.8</v>
      </c>
      <c r="J33" s="16">
        <v>5.9</v>
      </c>
      <c r="K33" s="16">
        <v>2.4</v>
      </c>
      <c r="L33" s="16">
        <v>988.8</v>
      </c>
      <c r="M33" s="16">
        <v>1018.8</v>
      </c>
      <c r="N33" s="16">
        <v>3.8</v>
      </c>
      <c r="O33" s="16">
        <v>8.5</v>
      </c>
      <c r="P33" s="16">
        <v>79.8</v>
      </c>
      <c r="Q33" s="16"/>
      <c r="R33" s="16"/>
    </row>
    <row r="34" spans="1:18" x14ac:dyDescent="0.2">
      <c r="A34" s="15">
        <v>45715.999988425923</v>
      </c>
      <c r="B34" s="16">
        <v>5.5</v>
      </c>
      <c r="C34" s="16">
        <v>8.6</v>
      </c>
      <c r="D34" s="16">
        <v>3</v>
      </c>
      <c r="E34" s="16">
        <v>75.400000000000006</v>
      </c>
      <c r="F34" s="16">
        <v>86.3</v>
      </c>
      <c r="G34" s="16">
        <v>53.1</v>
      </c>
      <c r="H34" s="16">
        <v>6</v>
      </c>
      <c r="I34" s="16">
        <v>6.9</v>
      </c>
      <c r="J34" s="16">
        <v>5</v>
      </c>
      <c r="K34" s="16">
        <v>1.4</v>
      </c>
      <c r="L34" s="16">
        <v>990.3</v>
      </c>
      <c r="M34" s="16">
        <v>1020.4</v>
      </c>
      <c r="N34" s="16">
        <v>2.5</v>
      </c>
      <c r="O34" s="16">
        <v>7.5</v>
      </c>
      <c r="P34" s="16">
        <v>169.3</v>
      </c>
      <c r="Q34" s="16"/>
      <c r="R34" s="16"/>
    </row>
    <row r="35" spans="1:18" x14ac:dyDescent="0.2">
      <c r="A35" s="15">
        <v>45716.999988425923</v>
      </c>
      <c r="B35" s="16">
        <v>4.5999999999999996</v>
      </c>
      <c r="C35" s="16">
        <v>7</v>
      </c>
      <c r="D35" s="16">
        <v>3</v>
      </c>
      <c r="E35" s="16">
        <v>80</v>
      </c>
      <c r="F35" s="16">
        <v>89.6</v>
      </c>
      <c r="G35" s="16">
        <v>63.8</v>
      </c>
      <c r="H35" s="16">
        <v>6.1</v>
      </c>
      <c r="I35" s="16">
        <v>6.5</v>
      </c>
      <c r="J35" s="16">
        <v>5.6</v>
      </c>
      <c r="K35" s="16">
        <v>1.4</v>
      </c>
      <c r="L35" s="16">
        <v>994.4</v>
      </c>
      <c r="M35" s="16">
        <v>1024.8</v>
      </c>
      <c r="N35" s="16">
        <v>2</v>
      </c>
      <c r="O35" s="16">
        <v>6.6</v>
      </c>
      <c r="P35" s="16">
        <v>317</v>
      </c>
      <c r="Q35" s="16"/>
      <c r="R35" s="16"/>
    </row>
    <row r="36" spans="1:18" x14ac:dyDescent="0.2">
      <c r="A36" s="14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ht="15" x14ac:dyDescent="0.25">
      <c r="A37" s="14"/>
      <c r="B37" s="10">
        <f>AVERAGE(B8:B35)</f>
        <v>4.0178571428571432</v>
      </c>
      <c r="C37" s="13">
        <f>MAX(C8:C35)</f>
        <v>18.8</v>
      </c>
      <c r="D37" s="11">
        <f>MIN(D8:D35)</f>
        <v>-4.2</v>
      </c>
      <c r="E37" s="10">
        <f>AVERAGE(E8:E35)</f>
        <v>77.864285714285714</v>
      </c>
      <c r="F37" s="13">
        <f>MAX(F8:F35)</f>
        <v>99</v>
      </c>
      <c r="G37" s="11">
        <f>MIN(G8:G35)</f>
        <v>46.7</v>
      </c>
      <c r="H37" s="10">
        <f>AVERAGE(H8:H35)</f>
        <v>5.8250000000000002</v>
      </c>
      <c r="I37" s="13">
        <f>MAX(I8:I35)</f>
        <v>10.4</v>
      </c>
      <c r="J37" s="11">
        <f>MIN(J8:J35)</f>
        <v>2.9</v>
      </c>
      <c r="K37" s="10">
        <f>AVERAGE(K8:K35)</f>
        <v>0.33928571428571441</v>
      </c>
      <c r="L37" s="10">
        <f>AVERAGE(L8:L35)</f>
        <v>995.36428571428553</v>
      </c>
      <c r="M37" s="10">
        <f>AVERAGE(M8:M35)</f>
        <v>1025.8357142857144</v>
      </c>
      <c r="N37" s="10">
        <f>AVERAGE(N8:N35)</f>
        <v>1.8071428571428572</v>
      </c>
      <c r="O37" s="13">
        <f>MAX(O8:O35)</f>
        <v>8.5</v>
      </c>
      <c r="P37" s="19">
        <v>163</v>
      </c>
      <c r="Q37" s="10"/>
    </row>
    <row r="38" spans="1:18" x14ac:dyDescent="0.2">
      <c r="A38" s="14"/>
      <c r="B38" s="12" t="s">
        <v>0</v>
      </c>
      <c r="C38" s="12" t="s">
        <v>0</v>
      </c>
      <c r="D38" s="12" t="s">
        <v>0</v>
      </c>
      <c r="E38" s="12" t="s">
        <v>12</v>
      </c>
      <c r="F38" s="12" t="s">
        <v>12</v>
      </c>
      <c r="G38" s="12" t="s">
        <v>12</v>
      </c>
      <c r="H38" s="12" t="s">
        <v>10</v>
      </c>
      <c r="I38" s="12" t="s">
        <v>10</v>
      </c>
      <c r="J38" s="12" t="s">
        <v>10</v>
      </c>
      <c r="K38" s="12" t="s">
        <v>11</v>
      </c>
      <c r="L38" s="12" t="s">
        <v>13</v>
      </c>
      <c r="M38" s="12" t="s">
        <v>14</v>
      </c>
      <c r="N38" s="12" t="s">
        <v>1</v>
      </c>
      <c r="O38" s="12" t="s">
        <v>1</v>
      </c>
      <c r="P38" s="12" t="s">
        <v>2</v>
      </c>
      <c r="Q38" s="12"/>
    </row>
    <row r="39" spans="1:18" x14ac:dyDescent="0.2">
      <c r="B39" s="12" t="s">
        <v>4</v>
      </c>
      <c r="C39" s="12" t="s">
        <v>6</v>
      </c>
      <c r="D39" s="12" t="s">
        <v>5</v>
      </c>
      <c r="E39" s="12" t="s">
        <v>4</v>
      </c>
      <c r="F39" s="12" t="s">
        <v>6</v>
      </c>
      <c r="G39" s="12" t="s">
        <v>5</v>
      </c>
      <c r="H39" s="12" t="s">
        <v>4</v>
      </c>
      <c r="I39" s="12" t="s">
        <v>6</v>
      </c>
      <c r="J39" s="12" t="s">
        <v>5</v>
      </c>
      <c r="K39" s="12" t="s">
        <v>4</v>
      </c>
      <c r="L39" s="12" t="s">
        <v>4</v>
      </c>
      <c r="M39" s="12" t="s">
        <v>4</v>
      </c>
      <c r="N39" s="12" t="s">
        <v>4</v>
      </c>
      <c r="O39" s="12" t="s">
        <v>6</v>
      </c>
      <c r="P39" s="12" t="s">
        <v>4</v>
      </c>
      <c r="Q39" s="12"/>
    </row>
    <row r="41" spans="1:18" x14ac:dyDescent="0.2">
      <c r="P41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8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17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1:18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spans="1:18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1:18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1:18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spans="1:18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spans="1:18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spans="1:18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1:18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1:18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1:18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1:18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spans="1:18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1:18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1:18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8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8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18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1:18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21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21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1:21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1:2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spans="1:2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spans="1:21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1:21" x14ac:dyDescent="0.2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 spans="1:21" ht="15" x14ac:dyDescent="0.25">
      <c r="A40" s="14"/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 t="e">
        <f>AVERAGE(F8:F38)</f>
        <v>#DIV/0!</v>
      </c>
      <c r="G40" s="11">
        <f>MIN(G8:G38)</f>
        <v>0</v>
      </c>
      <c r="H40" s="19" t="e">
        <f>AVERAGE(H8:H38)</f>
        <v>#DIV/0!</v>
      </c>
      <c r="I40" s="13">
        <f>MAX(I8:I38)</f>
        <v>0</v>
      </c>
      <c r="J40" s="11">
        <f>MIN(J8:J38)</f>
        <v>0</v>
      </c>
      <c r="K40" s="19" t="e">
        <f>AVERAGE(K8:K38)</f>
        <v>#DIV/0!</v>
      </c>
      <c r="L40" s="10" t="e">
        <f>AVERAGE(L8:L38)</f>
        <v>#DIV/0!</v>
      </c>
      <c r="M40" s="10" t="e">
        <f>AVERAGE(M8:M38)</f>
        <v>#DIV/0!</v>
      </c>
      <c r="N40" s="10" t="e">
        <f>AVERAGE(N8:N38)</f>
        <v>#DIV/0!</v>
      </c>
      <c r="O40" s="13">
        <f>MAX(O8:O38)</f>
        <v>0</v>
      </c>
      <c r="P40" s="19"/>
      <c r="Q40" s="13"/>
      <c r="R40" s="10"/>
    </row>
    <row r="41" spans="1:21" x14ac:dyDescent="0.2">
      <c r="A41" s="14"/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21" x14ac:dyDescent="0.2">
      <c r="A42" s="14"/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3" spans="1:21" x14ac:dyDescent="0.2">
      <c r="A43" s="14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21" x14ac:dyDescent="0.2">
      <c r="A44" s="14"/>
      <c r="B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0"/>
      <c r="Q44" s="2"/>
      <c r="R44" s="2"/>
    </row>
    <row r="45" spans="1:21" ht="15" x14ac:dyDescent="0.25">
      <c r="A45" s="14"/>
      <c r="B45" s="9"/>
      <c r="C45" s="9"/>
      <c r="D45" s="9"/>
      <c r="E45" s="9"/>
      <c r="F45" s="10"/>
      <c r="G45" s="11"/>
      <c r="H45" s="13"/>
      <c r="I45" s="13"/>
      <c r="J45" s="13"/>
      <c r="K45" s="13"/>
      <c r="L45" s="13"/>
      <c r="M45" s="10"/>
      <c r="N45" s="11"/>
      <c r="O45" s="13"/>
      <c r="P45" s="10"/>
      <c r="Q45" s="10"/>
      <c r="R45" s="13"/>
      <c r="S45" s="10"/>
      <c r="T45" s="13"/>
      <c r="U45" s="10"/>
    </row>
    <row r="46" spans="1:21" x14ac:dyDescent="0.2">
      <c r="A46" s="14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21" x14ac:dyDescent="0.2">
      <c r="A47" s="14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21" x14ac:dyDescent="0.2">
      <c r="A48" s="14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</row>
    <row r="4" spans="1:16" ht="15.75" x14ac:dyDescent="0.25">
      <c r="A4" s="4" t="s">
        <v>18</v>
      </c>
      <c r="H4" s="21"/>
      <c r="N4" s="6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9" spans="1:16" ht="15" x14ac:dyDescent="0.25">
      <c r="B39" s="10" t="e">
        <f>AVERAGE(B8:B37)</f>
        <v>#DIV/0!</v>
      </c>
      <c r="C39" s="13">
        <f>MAX(C8:C37)</f>
        <v>0</v>
      </c>
      <c r="D39" s="11">
        <f>MIN(D8:D37)</f>
        <v>0</v>
      </c>
      <c r="E39" s="10" t="e">
        <f>AVERAGE(E8:E37)</f>
        <v>#DIV/0!</v>
      </c>
      <c r="F39" s="13">
        <f>MAX(F8:F37)</f>
        <v>0</v>
      </c>
      <c r="G39" s="11">
        <f>MIN(G8:G37)</f>
        <v>0</v>
      </c>
      <c r="H39" s="10" t="e">
        <f>AVERAGE(H8:H37)</f>
        <v>#DIV/0!</v>
      </c>
      <c r="I39" s="13">
        <f>MAX(I8:I37)</f>
        <v>0</v>
      </c>
      <c r="J39" s="11">
        <f>MIN(J8:J37)</f>
        <v>0</v>
      </c>
      <c r="K39" s="10" t="e">
        <f t="shared" ref="K39:M39" si="0">AVERAGE(K8:K37)</f>
        <v>#DIV/0!</v>
      </c>
      <c r="L39" s="10" t="e">
        <f t="shared" si="0"/>
        <v>#DIV/0!</v>
      </c>
      <c r="M39" s="10" t="e">
        <f t="shared" si="0"/>
        <v>#DIV/0!</v>
      </c>
      <c r="N39" s="10" t="e">
        <f>AVERAGE(N8:N37)</f>
        <v>#DIV/0!</v>
      </c>
      <c r="O39" s="13">
        <f>MAX(O8:O37)</f>
        <v>0</v>
      </c>
      <c r="P39" s="10"/>
    </row>
    <row r="40" spans="1:16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6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6" x14ac:dyDescent="0.2">
      <c r="P43" s="17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9" ht="15.75" x14ac:dyDescent="0.25">
      <c r="A1" s="3" t="s">
        <v>7</v>
      </c>
    </row>
    <row r="2" spans="1:19" ht="15.75" x14ac:dyDescent="0.25">
      <c r="A2" s="3" t="s">
        <v>8</v>
      </c>
    </row>
    <row r="3" spans="1:19" ht="15.75" x14ac:dyDescent="0.25">
      <c r="A3" s="3"/>
    </row>
    <row r="4" spans="1:19" ht="15.75" x14ac:dyDescent="0.25">
      <c r="A4" s="4" t="s">
        <v>19</v>
      </c>
      <c r="N4" s="6"/>
    </row>
    <row r="6" spans="1:19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  <c r="S6" s="9"/>
    </row>
    <row r="7" spans="1:19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  <c r="S7" s="9"/>
    </row>
    <row r="8" spans="1:19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9"/>
    </row>
    <row r="9" spans="1:19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9"/>
    </row>
    <row r="10" spans="1:19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9"/>
    </row>
    <row r="11" spans="1:19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9"/>
    </row>
    <row r="12" spans="1:19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9"/>
    </row>
    <row r="13" spans="1:19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9"/>
    </row>
    <row r="14" spans="1:19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9"/>
    </row>
    <row r="15" spans="1:19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9"/>
    </row>
    <row r="16" spans="1:19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9"/>
    </row>
    <row r="17" spans="1:19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9"/>
    </row>
    <row r="18" spans="1:19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9"/>
    </row>
    <row r="19" spans="1:19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9"/>
    </row>
    <row r="20" spans="1:19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9"/>
    </row>
    <row r="21" spans="1:19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9"/>
    </row>
    <row r="22" spans="1:19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9"/>
    </row>
    <row r="23" spans="1:19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9"/>
    </row>
    <row r="24" spans="1:19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9"/>
    </row>
    <row r="25" spans="1:19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9"/>
    </row>
    <row r="26" spans="1:19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9"/>
    </row>
    <row r="27" spans="1:19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9"/>
    </row>
    <row r="28" spans="1:19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9"/>
    </row>
    <row r="29" spans="1:19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9"/>
    </row>
    <row r="30" spans="1:19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9"/>
    </row>
    <row r="31" spans="1:19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9"/>
    </row>
    <row r="32" spans="1:19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9"/>
    </row>
    <row r="33" spans="1:19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9"/>
    </row>
    <row r="34" spans="1:19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9"/>
    </row>
    <row r="35" spans="1:19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9"/>
    </row>
    <row r="36" spans="1:19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9"/>
    </row>
    <row r="37" spans="1:19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9"/>
    </row>
    <row r="38" spans="1:19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9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9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>AVERAGE(K8:K38)</f>
        <v>#DIV/0!</v>
      </c>
      <c r="L40" s="10" t="e">
        <f>AVERAGE(L8:L38)</f>
        <v>#DIV/0!</v>
      </c>
      <c r="M40" s="10" t="e">
        <f>AVERAGE(M8:M38)</f>
        <v>#DIV/0!</v>
      </c>
      <c r="N40" s="10" t="e">
        <f>AVERAGE(N8:N38)</f>
        <v>#DIV/0!</v>
      </c>
      <c r="O40" s="13">
        <f>MAX(O8:O38)</f>
        <v>0</v>
      </c>
      <c r="P40" s="10"/>
    </row>
    <row r="41" spans="1:19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9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9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20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R7" s="7"/>
    </row>
    <row r="8" spans="1:18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R8" s="16"/>
    </row>
    <row r="9" spans="1:18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R9" s="16"/>
    </row>
    <row r="10" spans="1:18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R10" s="16"/>
    </row>
    <row r="11" spans="1:18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R11" s="16"/>
    </row>
    <row r="12" spans="1:18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R12" s="16"/>
    </row>
    <row r="13" spans="1:18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R13" s="16"/>
    </row>
    <row r="14" spans="1:18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R14" s="16"/>
    </row>
    <row r="15" spans="1:18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R15" s="16"/>
    </row>
    <row r="16" spans="1:18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R16" s="16"/>
    </row>
    <row r="17" spans="1:20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R17" s="16"/>
    </row>
    <row r="18" spans="1:20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R18" s="16"/>
    </row>
    <row r="19" spans="1:20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R19" s="16"/>
    </row>
    <row r="20" spans="1:20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R20" s="16"/>
    </row>
    <row r="21" spans="1:20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R21" s="16"/>
    </row>
    <row r="22" spans="1:20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R22" s="16"/>
    </row>
    <row r="23" spans="1:20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R23" s="16"/>
    </row>
    <row r="24" spans="1:20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R24" s="16"/>
    </row>
    <row r="25" spans="1:20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R25" s="16"/>
    </row>
    <row r="26" spans="1:20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R26" s="16"/>
    </row>
    <row r="27" spans="1:20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R27" s="16"/>
    </row>
    <row r="28" spans="1:20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R28" s="16"/>
    </row>
    <row r="29" spans="1:20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R29" s="16"/>
    </row>
    <row r="30" spans="1:20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R30" s="16"/>
    </row>
    <row r="31" spans="1:20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R31" s="16"/>
      <c r="T31" s="16"/>
    </row>
    <row r="32" spans="1:20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R32" s="16"/>
    </row>
    <row r="33" spans="1:18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R33" s="16"/>
    </row>
    <row r="34" spans="1:18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R34" s="16"/>
    </row>
    <row r="35" spans="1:18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R35" s="16"/>
    </row>
    <row r="36" spans="1:18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R36" s="16"/>
    </row>
    <row r="37" spans="1:18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R37" s="16"/>
    </row>
    <row r="39" spans="1:18" ht="15" x14ac:dyDescent="0.25">
      <c r="B39" s="10" t="e">
        <f>AVERAGE(B8:B37)</f>
        <v>#DIV/0!</v>
      </c>
      <c r="C39" s="13">
        <f>MAX(C8:C37)</f>
        <v>0</v>
      </c>
      <c r="D39" s="11">
        <f>MIN(D8:D37)</f>
        <v>0</v>
      </c>
      <c r="E39" s="10" t="e">
        <f>AVERAGE(E8:E37)</f>
        <v>#DIV/0!</v>
      </c>
      <c r="F39" s="13">
        <f>MAX(F8:F37)</f>
        <v>0</v>
      </c>
      <c r="G39" s="11">
        <f>MIN(G8:G37)</f>
        <v>0</v>
      </c>
      <c r="H39" s="10" t="e">
        <f>AVERAGE(H8:H37)</f>
        <v>#DIV/0!</v>
      </c>
      <c r="I39" s="13">
        <f>MAX(I8:I37)</f>
        <v>0</v>
      </c>
      <c r="J39" s="11">
        <f>MIN(J8:J37)</f>
        <v>0</v>
      </c>
      <c r="K39" s="10" t="e">
        <f>AVERAGE(K8:K37)</f>
        <v>#DIV/0!</v>
      </c>
      <c r="L39" s="10" t="e">
        <f>AVERAGE(L8:L37)</f>
        <v>#DIV/0!</v>
      </c>
      <c r="M39" s="10" t="e">
        <f t="shared" ref="M39:N39" si="0">AVERAGE(M8:M37)</f>
        <v>#DIV/0!</v>
      </c>
      <c r="N39" s="10" t="e">
        <f t="shared" si="0"/>
        <v>#DIV/0!</v>
      </c>
      <c r="O39" s="13">
        <f>MAX(O8:O37)</f>
        <v>0</v>
      </c>
      <c r="P39" s="10"/>
    </row>
    <row r="40" spans="1:18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8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8" x14ac:dyDescent="0.2">
      <c r="P43" s="17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21</v>
      </c>
      <c r="N4" s="6"/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1:18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spans="1:18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1:18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1:18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spans="1:18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spans="1:18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spans="1:18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1:18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1:18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1:18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1:18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spans="1:18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1:18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1:18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8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8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18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1:18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1:18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8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8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1:18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>AVERAGE(K8:K38)</f>
        <v>#DIV/0!</v>
      </c>
      <c r="L40" s="10" t="e">
        <f t="shared" ref="L40:N40" si="0">AVERAGE(L8:L38)</f>
        <v>#DIV/0!</v>
      </c>
      <c r="M40" s="10" t="e">
        <f t="shared" si="0"/>
        <v>#DIV/0!</v>
      </c>
      <c r="N40" s="10" t="e">
        <f t="shared" si="0"/>
        <v>#DIV/0!</v>
      </c>
      <c r="O40" s="13">
        <f>MAX(O8:O38)</f>
        <v>0</v>
      </c>
      <c r="P40" s="10"/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4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8" ht="15.75" x14ac:dyDescent="0.25">
      <c r="A1" s="3" t="s">
        <v>7</v>
      </c>
    </row>
    <row r="2" spans="1:18" ht="15.75" x14ac:dyDescent="0.25">
      <c r="A2" s="3" t="s">
        <v>8</v>
      </c>
    </row>
    <row r="3" spans="1:18" ht="15.75" x14ac:dyDescent="0.25">
      <c r="A3" s="3"/>
    </row>
    <row r="4" spans="1:18" ht="15.75" x14ac:dyDescent="0.25">
      <c r="A4" s="4" t="s">
        <v>22</v>
      </c>
    </row>
    <row r="6" spans="1:18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  <c r="Q6" s="7"/>
      <c r="R6" s="7"/>
    </row>
    <row r="7" spans="1:18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  <c r="Q7" s="7"/>
      <c r="R7" s="7"/>
    </row>
    <row r="8" spans="1:18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1:18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spans="1:18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1:18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1:18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spans="1:18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spans="1:18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spans="1:18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9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9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1:19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1:19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1:19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spans="1:19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9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1:19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1:19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9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9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9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19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1:19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9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1:18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1:18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spans="1:18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spans="1:18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1:18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8" ht="15" x14ac:dyDescent="0.25">
      <c r="B40" s="10" t="e">
        <f>AVERAGE(B8:B38)</f>
        <v>#DIV/0!</v>
      </c>
      <c r="C40" s="13">
        <f>MAX(C8:C38)</f>
        <v>0</v>
      </c>
      <c r="D40" s="11">
        <f>MIN(D8:D38)</f>
        <v>0</v>
      </c>
      <c r="E40" s="10" t="e">
        <f>AVERAGE(E8:E38)</f>
        <v>#DIV/0!</v>
      </c>
      <c r="F40" s="13">
        <f>MAX(F8:F38)</f>
        <v>0</v>
      </c>
      <c r="G40" s="11">
        <f>MIN(G8:G38)</f>
        <v>0</v>
      </c>
      <c r="H40" s="10" t="e">
        <f>AVERAGE(H8:H38)</f>
        <v>#DIV/0!</v>
      </c>
      <c r="I40" s="13">
        <f>MAX(I8:I38)</f>
        <v>0</v>
      </c>
      <c r="J40" s="11">
        <f>MIN(J8:J38)</f>
        <v>0</v>
      </c>
      <c r="K40" s="10" t="e">
        <f t="shared" ref="K40:M40" si="0">AVERAGE(K8:K38)</f>
        <v>#DIV/0!</v>
      </c>
      <c r="L40" s="10" t="e">
        <f t="shared" si="0"/>
        <v>#DIV/0!</v>
      </c>
      <c r="M40" s="10" t="e">
        <f t="shared" si="0"/>
        <v>#DIV/0!</v>
      </c>
      <c r="N40" s="10" t="e">
        <f>AVERAGE(N8:N38)</f>
        <v>#DIV/0!</v>
      </c>
      <c r="O40" s="13">
        <f>MAX(O8:O38)</f>
        <v>0</v>
      </c>
      <c r="P40" s="10"/>
      <c r="Q40" s="13"/>
      <c r="R40" s="10"/>
    </row>
    <row r="41" spans="1:18" x14ac:dyDescent="0.2">
      <c r="B41" s="12" t="s">
        <v>0</v>
      </c>
      <c r="C41" s="12" t="s">
        <v>0</v>
      </c>
      <c r="D41" s="12" t="s">
        <v>0</v>
      </c>
      <c r="E41" s="12" t="s">
        <v>12</v>
      </c>
      <c r="F41" s="12" t="s">
        <v>12</v>
      </c>
      <c r="G41" s="12" t="s">
        <v>12</v>
      </c>
      <c r="H41" s="12" t="s">
        <v>10</v>
      </c>
      <c r="I41" s="12" t="s">
        <v>10</v>
      </c>
      <c r="J41" s="12" t="s">
        <v>10</v>
      </c>
      <c r="K41" s="12" t="s">
        <v>11</v>
      </c>
      <c r="L41" s="12" t="s">
        <v>13</v>
      </c>
      <c r="M41" s="12" t="s">
        <v>14</v>
      </c>
      <c r="N41" s="12" t="s">
        <v>1</v>
      </c>
      <c r="O41" s="12" t="s">
        <v>1</v>
      </c>
      <c r="P41" s="12" t="s">
        <v>2</v>
      </c>
      <c r="Q41" s="12"/>
      <c r="R41" s="12"/>
    </row>
    <row r="42" spans="1:18" x14ac:dyDescent="0.2">
      <c r="B42" s="12" t="s">
        <v>4</v>
      </c>
      <c r="C42" s="12" t="s">
        <v>6</v>
      </c>
      <c r="D42" s="12" t="s">
        <v>5</v>
      </c>
      <c r="E42" s="12" t="s">
        <v>4</v>
      </c>
      <c r="F42" s="12" t="s">
        <v>6</v>
      </c>
      <c r="G42" s="12" t="s">
        <v>5</v>
      </c>
      <c r="H42" s="12" t="s">
        <v>4</v>
      </c>
      <c r="I42" s="12" t="s">
        <v>6</v>
      </c>
      <c r="J42" s="12" t="s">
        <v>5</v>
      </c>
      <c r="K42" s="12" t="s">
        <v>4</v>
      </c>
      <c r="L42" s="12" t="s">
        <v>4</v>
      </c>
      <c r="M42" s="12" t="s">
        <v>4</v>
      </c>
      <c r="N42" s="12" t="s">
        <v>4</v>
      </c>
      <c r="O42" s="12" t="s">
        <v>6</v>
      </c>
      <c r="P42" s="12" t="s">
        <v>4</v>
      </c>
      <c r="Q42" s="12"/>
      <c r="R42" s="12"/>
    </row>
    <row r="44" spans="1:18" x14ac:dyDescent="0.2">
      <c r="P44" s="17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43"/>
  <sheetViews>
    <sheetView workbookViewId="0">
      <selection activeCell="A8" sqref="A8"/>
    </sheetView>
  </sheetViews>
  <sheetFormatPr baseColWidth="10" defaultRowHeight="14.25" x14ac:dyDescent="0.2"/>
  <cols>
    <col min="1" max="1" width="11" style="1"/>
    <col min="5" max="10" width="16.625" customWidth="1"/>
    <col min="11" max="11" width="14.625" customWidth="1"/>
    <col min="12" max="13" width="19.625" customWidth="1"/>
    <col min="14" max="15" width="10.625" customWidth="1"/>
  </cols>
  <sheetData>
    <row r="1" spans="1:16" ht="15.75" x14ac:dyDescent="0.25">
      <c r="A1" s="3" t="s">
        <v>7</v>
      </c>
    </row>
    <row r="2" spans="1:16" ht="15.75" x14ac:dyDescent="0.25">
      <c r="A2" s="3" t="s">
        <v>8</v>
      </c>
    </row>
    <row r="3" spans="1:16" ht="15.75" x14ac:dyDescent="0.25">
      <c r="A3" s="3"/>
      <c r="K3" s="18"/>
    </row>
    <row r="4" spans="1:16" ht="15.75" x14ac:dyDescent="0.25">
      <c r="A4" s="4" t="s">
        <v>23</v>
      </c>
      <c r="K4" s="18"/>
    </row>
    <row r="6" spans="1:16" ht="15" x14ac:dyDescent="0.25">
      <c r="A6" s="14"/>
      <c r="B6" s="7" t="s">
        <v>0</v>
      </c>
      <c r="C6" s="7" t="s">
        <v>0</v>
      </c>
      <c r="D6" s="7" t="s">
        <v>0</v>
      </c>
      <c r="E6" s="7" t="s">
        <v>9</v>
      </c>
      <c r="F6" s="7" t="s">
        <v>9</v>
      </c>
      <c r="G6" s="7" t="s">
        <v>9</v>
      </c>
      <c r="H6" s="7" t="s">
        <v>10</v>
      </c>
      <c r="I6" s="7" t="s">
        <v>10</v>
      </c>
      <c r="J6" s="7" t="s">
        <v>10</v>
      </c>
      <c r="K6" s="7" t="s">
        <v>11</v>
      </c>
      <c r="L6" s="7" t="s">
        <v>13</v>
      </c>
      <c r="M6" s="7" t="s">
        <v>14</v>
      </c>
      <c r="N6" s="7" t="s">
        <v>1</v>
      </c>
      <c r="O6" s="7" t="s">
        <v>1</v>
      </c>
      <c r="P6" s="7" t="s">
        <v>2</v>
      </c>
    </row>
    <row r="7" spans="1:16" ht="15" x14ac:dyDescent="0.25">
      <c r="A7" s="8" t="s">
        <v>3</v>
      </c>
      <c r="B7" s="7" t="s">
        <v>4</v>
      </c>
      <c r="C7" s="7" t="s">
        <v>6</v>
      </c>
      <c r="D7" s="7" t="s">
        <v>5</v>
      </c>
      <c r="E7" s="7" t="s">
        <v>4</v>
      </c>
      <c r="F7" s="7" t="s">
        <v>6</v>
      </c>
      <c r="G7" s="7" t="s">
        <v>5</v>
      </c>
      <c r="H7" s="7" t="s">
        <v>4</v>
      </c>
      <c r="I7" s="7" t="s">
        <v>6</v>
      </c>
      <c r="J7" s="7" t="s">
        <v>5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6</v>
      </c>
      <c r="P7" s="7" t="s">
        <v>4</v>
      </c>
    </row>
    <row r="8" spans="1:16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7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7" x14ac:dyDescent="0.2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7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7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7" x14ac:dyDescent="0.2">
      <c r="A21" s="15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7" x14ac:dyDescent="0.2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7" x14ac:dyDescent="0.2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7" x14ac:dyDescent="0.2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7" x14ac:dyDescent="0.2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7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7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7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7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7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7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7" x14ac:dyDescent="0.2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1:17" x14ac:dyDescent="0.2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7" x14ac:dyDescent="0.2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7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7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9" spans="1:17" ht="15" x14ac:dyDescent="0.25">
      <c r="B39" s="10" t="e">
        <f>AVERAGE(B8:B37)</f>
        <v>#DIV/0!</v>
      </c>
      <c r="C39" s="13">
        <f>MAX(C8:C37)</f>
        <v>0</v>
      </c>
      <c r="D39" s="11">
        <f>MIN(D8:D37)</f>
        <v>0</v>
      </c>
      <c r="E39" s="10" t="e">
        <f>AVERAGE(E8:E37)</f>
        <v>#DIV/0!</v>
      </c>
      <c r="F39" s="13">
        <f>MAX(F8:F37)</f>
        <v>0</v>
      </c>
      <c r="G39" s="11">
        <f>MIN(G8:G37)</f>
        <v>0</v>
      </c>
      <c r="H39" s="10" t="e">
        <f>AVERAGE(H8:H37)</f>
        <v>#DIV/0!</v>
      </c>
      <c r="I39" s="13">
        <f>MAX(I8:I37)</f>
        <v>0</v>
      </c>
      <c r="J39" s="11">
        <f>MIN(J8:J37)</f>
        <v>0</v>
      </c>
      <c r="K39" s="10" t="e">
        <f t="shared" ref="K39:N39" si="0">AVERAGE(K8:K37)</f>
        <v>#DIV/0!</v>
      </c>
      <c r="L39" s="10" t="e">
        <f t="shared" si="0"/>
        <v>#DIV/0!</v>
      </c>
      <c r="M39" s="10" t="e">
        <f t="shared" si="0"/>
        <v>#DIV/0!</v>
      </c>
      <c r="N39" s="10" t="e">
        <f t="shared" si="0"/>
        <v>#DIV/0!</v>
      </c>
      <c r="O39" s="13">
        <f>MAX(O8:O37)</f>
        <v>0</v>
      </c>
      <c r="P39" s="10"/>
    </row>
    <row r="40" spans="1:17" x14ac:dyDescent="0.2">
      <c r="B40" s="12" t="s">
        <v>0</v>
      </c>
      <c r="C40" s="12" t="s">
        <v>0</v>
      </c>
      <c r="D40" s="12" t="s">
        <v>0</v>
      </c>
      <c r="E40" s="12" t="s">
        <v>12</v>
      </c>
      <c r="F40" s="12" t="s">
        <v>12</v>
      </c>
      <c r="G40" s="12" t="s">
        <v>12</v>
      </c>
      <c r="H40" s="12" t="s">
        <v>10</v>
      </c>
      <c r="I40" s="12" t="s">
        <v>10</v>
      </c>
      <c r="J40" s="12" t="s">
        <v>10</v>
      </c>
      <c r="K40" s="12" t="s">
        <v>11</v>
      </c>
      <c r="L40" s="12" t="s">
        <v>13</v>
      </c>
      <c r="M40" s="12" t="s">
        <v>14</v>
      </c>
      <c r="N40" s="12" t="s">
        <v>1</v>
      </c>
      <c r="O40" s="12" t="s">
        <v>1</v>
      </c>
      <c r="P40" s="12" t="s">
        <v>2</v>
      </c>
    </row>
    <row r="41" spans="1:17" x14ac:dyDescent="0.2">
      <c r="B41" s="12" t="s">
        <v>4</v>
      </c>
      <c r="C41" s="12" t="s">
        <v>6</v>
      </c>
      <c r="D41" s="12" t="s">
        <v>5</v>
      </c>
      <c r="E41" s="12" t="s">
        <v>4</v>
      </c>
      <c r="F41" s="12" t="s">
        <v>6</v>
      </c>
      <c r="G41" s="12" t="s">
        <v>5</v>
      </c>
      <c r="H41" s="12" t="s">
        <v>4</v>
      </c>
      <c r="I41" s="12" t="s">
        <v>6</v>
      </c>
      <c r="J41" s="12" t="s">
        <v>5</v>
      </c>
      <c r="K41" s="12" t="s">
        <v>4</v>
      </c>
      <c r="L41" s="12" t="s">
        <v>4</v>
      </c>
      <c r="M41" s="12" t="s">
        <v>4</v>
      </c>
      <c r="N41" s="12" t="s">
        <v>4</v>
      </c>
      <c r="O41" s="12" t="s">
        <v>6</v>
      </c>
      <c r="P41" s="12" t="s">
        <v>4</v>
      </c>
    </row>
    <row r="43" spans="1:17" x14ac:dyDescent="0.2">
      <c r="P43" s="16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2025</vt:lpstr>
      <vt:lpstr>Feb. 2025</vt:lpstr>
      <vt:lpstr>März 2025</vt:lpstr>
      <vt:lpstr>April 2025</vt:lpstr>
      <vt:lpstr>Mai 2025</vt:lpstr>
      <vt:lpstr>Juni 2025</vt:lpstr>
      <vt:lpstr>Juli 2025</vt:lpstr>
      <vt:lpstr>Aug. 2025</vt:lpstr>
      <vt:lpstr>Sept. 2025</vt:lpstr>
      <vt:lpstr>Okt. 2025</vt:lpstr>
      <vt:lpstr>Nov. 2025</vt:lpstr>
      <vt:lpstr>Dez.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Erich Kohfink</cp:lastModifiedBy>
  <dcterms:created xsi:type="dcterms:W3CDTF">2015-06-02T08:53:07Z</dcterms:created>
  <dcterms:modified xsi:type="dcterms:W3CDTF">2025-03-01T17:33:21Z</dcterms:modified>
</cp:coreProperties>
</file>