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"/>
    </mc:Choice>
  </mc:AlternateContent>
  <xr:revisionPtr revIDLastSave="0" documentId="13_ncr:1_{6582D7CE-997B-4534-984C-96A223358196}" xr6:coauthVersionLast="36" xr6:coauthVersionMax="36" xr10:uidLastSave="{00000000-0000-0000-0000-000000000000}"/>
  <bookViews>
    <workbookView xWindow="0" yWindow="0" windowWidth="30120" windowHeight="13980" tabRatio="927" firstSheet="12" activeTab="37" xr2:uid="{00000000-000D-0000-FFFF-FFFF00000000}"/>
  </bookViews>
  <sheets>
    <sheet name="1987" sheetId="36" r:id="rId1"/>
    <sheet name="1988" sheetId="37" r:id="rId2"/>
    <sheet name="1989" sheetId="38" r:id="rId3"/>
    <sheet name="1990" sheetId="39" r:id="rId4"/>
    <sheet name="1991" sheetId="40" r:id="rId5"/>
    <sheet name="1992" sheetId="41" r:id="rId6"/>
    <sheet name="1993" sheetId="42" r:id="rId7"/>
    <sheet name="1994" sheetId="43" r:id="rId8"/>
    <sheet name="1995" sheetId="44" r:id="rId9"/>
    <sheet name="1996" sheetId="45" r:id="rId10"/>
    <sheet name="1997" sheetId="46" r:id="rId11"/>
    <sheet name="1998" sheetId="47" r:id="rId12"/>
    <sheet name="1999" sheetId="48" r:id="rId13"/>
    <sheet name="2000" sheetId="49" r:id="rId14"/>
    <sheet name="2001" sheetId="50" r:id="rId15"/>
    <sheet name="2002" sheetId="51" r:id="rId16"/>
    <sheet name="2003" sheetId="52" r:id="rId17"/>
    <sheet name="2004" sheetId="53" r:id="rId18"/>
    <sheet name="2005" sheetId="54" r:id="rId19"/>
    <sheet name="2006" sheetId="55" r:id="rId20"/>
    <sheet name="2007" sheetId="56" r:id="rId21"/>
    <sheet name="2008" sheetId="57" r:id="rId22"/>
    <sheet name="2009" sheetId="58" r:id="rId23"/>
    <sheet name="2010" sheetId="59" r:id="rId24"/>
    <sheet name="2011" sheetId="60" r:id="rId25"/>
    <sheet name="2012" sheetId="61" r:id="rId26"/>
    <sheet name="2013" sheetId="62" r:id="rId27"/>
    <sheet name="2014" sheetId="63" r:id="rId28"/>
    <sheet name="2015" sheetId="64" r:id="rId29"/>
    <sheet name="2016" sheetId="65" r:id="rId30"/>
    <sheet name="2017" sheetId="66" r:id="rId31"/>
    <sheet name="2018" sheetId="67" r:id="rId32"/>
    <sheet name="2019" sheetId="68" r:id="rId33"/>
    <sheet name="2020" sheetId="69" r:id="rId34"/>
    <sheet name="2021" sheetId="70" r:id="rId35"/>
    <sheet name="2022" sheetId="71" r:id="rId36"/>
    <sheet name="2023" sheetId="72" r:id="rId37"/>
    <sheet name="2024" sheetId="73" r:id="rId38"/>
  </sheets>
  <calcPr calcId="191029"/>
</workbook>
</file>

<file path=xl/calcChain.xml><?xml version="1.0" encoding="utf-8"?>
<calcChain xmlns="http://schemas.openxmlformats.org/spreadsheetml/2006/main">
  <c r="Q19" i="73" l="1"/>
  <c r="P19" i="73"/>
  <c r="O19" i="73"/>
  <c r="N19" i="73"/>
  <c r="M19" i="73"/>
  <c r="L19" i="73"/>
  <c r="K19" i="73"/>
  <c r="J19" i="73"/>
  <c r="I19" i="73"/>
  <c r="H19" i="73"/>
  <c r="G19" i="73"/>
  <c r="C19" i="73"/>
  <c r="B19" i="73"/>
  <c r="Q19" i="72" l="1"/>
  <c r="P19" i="72"/>
  <c r="O19" i="72"/>
  <c r="N19" i="72"/>
  <c r="M19" i="72"/>
  <c r="L19" i="72"/>
  <c r="K19" i="72"/>
  <c r="J19" i="72"/>
  <c r="I19" i="72"/>
  <c r="H19" i="72"/>
  <c r="G19" i="72"/>
  <c r="C19" i="72"/>
  <c r="B19" i="72"/>
  <c r="S19" i="71" l="1"/>
  <c r="R19" i="71"/>
  <c r="Q19" i="71"/>
  <c r="P19" i="71"/>
  <c r="O19" i="71"/>
  <c r="N19" i="71"/>
  <c r="M19" i="71"/>
  <c r="L19" i="71"/>
  <c r="K19" i="71"/>
  <c r="J19" i="71"/>
  <c r="I19" i="71"/>
  <c r="H19" i="71"/>
  <c r="G19" i="71"/>
  <c r="C19" i="71"/>
  <c r="B19" i="71"/>
  <c r="S19" i="65" l="1"/>
  <c r="R19" i="65"/>
  <c r="Q19" i="65"/>
  <c r="P19" i="65"/>
  <c r="N19" i="65"/>
  <c r="M19" i="65"/>
  <c r="J19" i="65"/>
  <c r="I19" i="65"/>
  <c r="G19" i="65"/>
  <c r="E19" i="65"/>
  <c r="D19" i="65"/>
  <c r="C19" i="65"/>
  <c r="B19" i="65"/>
  <c r="E19" i="64"/>
  <c r="N19" i="57"/>
  <c r="R19" i="61"/>
  <c r="Q19" i="61"/>
  <c r="P19" i="61"/>
  <c r="O19" i="61"/>
  <c r="N19" i="61"/>
  <c r="M19" i="61"/>
  <c r="L19" i="61"/>
  <c r="K19" i="61"/>
  <c r="J19" i="61"/>
  <c r="G19" i="61"/>
  <c r="F19" i="61"/>
  <c r="E19" i="61"/>
  <c r="D19" i="61"/>
  <c r="C19" i="61"/>
  <c r="B19" i="61"/>
  <c r="E19" i="60"/>
  <c r="E19" i="59"/>
  <c r="R19" i="60"/>
  <c r="Q19" i="60"/>
  <c r="P19" i="60"/>
  <c r="O19" i="60"/>
  <c r="N19" i="60"/>
  <c r="M19" i="60"/>
  <c r="L19" i="60"/>
  <c r="K19" i="60"/>
  <c r="J19" i="60"/>
  <c r="I19" i="60"/>
  <c r="H19" i="60"/>
  <c r="G19" i="60"/>
  <c r="F19" i="60"/>
  <c r="D19" i="60"/>
  <c r="C19" i="60"/>
  <c r="B19" i="60"/>
  <c r="M19" i="59"/>
  <c r="K19" i="59"/>
  <c r="J19" i="59"/>
  <c r="I19" i="59"/>
  <c r="R19" i="59"/>
  <c r="Q19" i="59"/>
  <c r="P19" i="59"/>
  <c r="O19" i="59"/>
  <c r="N19" i="59"/>
  <c r="L19" i="59"/>
  <c r="H19" i="59"/>
  <c r="G19" i="59"/>
  <c r="F19" i="59"/>
  <c r="D19" i="59"/>
  <c r="C19" i="59"/>
  <c r="B19" i="59"/>
  <c r="R19" i="58"/>
  <c r="Q19" i="58"/>
  <c r="P19" i="58"/>
  <c r="O19" i="58"/>
  <c r="N19" i="58"/>
  <c r="M19" i="58"/>
  <c r="L19" i="58"/>
  <c r="K19" i="58"/>
  <c r="I19" i="58"/>
  <c r="H19" i="58"/>
  <c r="G19" i="58"/>
  <c r="F19" i="58"/>
  <c r="D19" i="58"/>
  <c r="C19" i="58"/>
  <c r="B19" i="58"/>
  <c r="C19" i="57"/>
  <c r="B19" i="57"/>
  <c r="S19" i="57"/>
  <c r="R19" i="57"/>
  <c r="Q19" i="57"/>
  <c r="P19" i="57"/>
  <c r="O19" i="57"/>
  <c r="M19" i="57"/>
  <c r="L19" i="57"/>
  <c r="K19" i="57"/>
  <c r="J19" i="57"/>
  <c r="I19" i="57"/>
  <c r="H19" i="57"/>
  <c r="G19" i="57"/>
  <c r="F19" i="57"/>
  <c r="E19" i="57"/>
  <c r="D19" i="57"/>
  <c r="C19" i="56"/>
  <c r="B19" i="56"/>
  <c r="S19" i="56"/>
  <c r="R19" i="56"/>
  <c r="Q19" i="56"/>
  <c r="P19" i="56"/>
  <c r="O19" i="56"/>
  <c r="N19" i="56"/>
  <c r="M19" i="56"/>
  <c r="L19" i="56"/>
  <c r="K19" i="56"/>
  <c r="J19" i="56"/>
  <c r="I19" i="56"/>
  <c r="H19" i="56"/>
  <c r="G19" i="56"/>
  <c r="F19" i="56"/>
  <c r="E19" i="56"/>
  <c r="D19" i="56"/>
  <c r="S19" i="55"/>
  <c r="R19" i="55"/>
  <c r="Q19" i="55"/>
  <c r="P19" i="55"/>
  <c r="O19" i="55"/>
  <c r="N19" i="55"/>
  <c r="M19" i="55"/>
  <c r="L19" i="55"/>
  <c r="K19" i="55"/>
  <c r="J19" i="55"/>
  <c r="I19" i="55"/>
  <c r="H19" i="55"/>
  <c r="G19" i="55"/>
  <c r="F19" i="55"/>
  <c r="E19" i="55"/>
  <c r="D19" i="55"/>
  <c r="S19" i="54"/>
  <c r="R19" i="54"/>
  <c r="Q19" i="54"/>
  <c r="P19" i="54"/>
  <c r="O19" i="54"/>
  <c r="N19" i="54"/>
  <c r="M19" i="54"/>
  <c r="L19" i="54"/>
  <c r="K19" i="54"/>
  <c r="J19" i="54"/>
  <c r="I19" i="54"/>
  <c r="H19" i="54"/>
  <c r="G19" i="54"/>
  <c r="F19" i="54"/>
  <c r="E19" i="54"/>
  <c r="D19" i="54"/>
  <c r="C19" i="54"/>
  <c r="B19" i="54"/>
  <c r="T19" i="53"/>
  <c r="S19" i="53"/>
  <c r="R19" i="53"/>
  <c r="Q19" i="53"/>
  <c r="P19" i="53"/>
  <c r="O19" i="53"/>
  <c r="N19" i="53"/>
  <c r="M19" i="53"/>
  <c r="L19" i="53"/>
  <c r="K19" i="53"/>
  <c r="J19" i="53"/>
  <c r="I19" i="53"/>
  <c r="H19" i="53"/>
  <c r="G19" i="53"/>
  <c r="F19" i="53"/>
  <c r="E19" i="53"/>
  <c r="D19" i="53"/>
  <c r="C19" i="53"/>
  <c r="B19" i="53"/>
  <c r="T19" i="52"/>
  <c r="S19" i="52"/>
  <c r="R19" i="52"/>
  <c r="Q19" i="52"/>
  <c r="P19" i="52"/>
  <c r="O19" i="52"/>
  <c r="N19" i="52"/>
  <c r="M19" i="52"/>
  <c r="L19" i="52"/>
  <c r="K19" i="52"/>
  <c r="J19" i="52"/>
  <c r="I19" i="52"/>
  <c r="H19" i="52"/>
  <c r="G19" i="52"/>
  <c r="F19" i="52"/>
  <c r="E19" i="52"/>
  <c r="D19" i="52"/>
  <c r="C19" i="52"/>
  <c r="B19" i="52"/>
  <c r="R19" i="51"/>
  <c r="D19" i="51"/>
  <c r="T19" i="51"/>
  <c r="S19" i="51"/>
  <c r="Q19" i="51"/>
  <c r="P19" i="51"/>
  <c r="O19" i="51"/>
  <c r="N19" i="51"/>
  <c r="M19" i="51"/>
  <c r="L19" i="51"/>
  <c r="K19" i="51"/>
  <c r="J19" i="51"/>
  <c r="I19" i="51"/>
  <c r="H19" i="51"/>
  <c r="G19" i="51"/>
  <c r="F19" i="51"/>
  <c r="E19" i="51"/>
  <c r="C19" i="51"/>
  <c r="B19" i="51"/>
  <c r="O19" i="50"/>
  <c r="R19" i="50"/>
  <c r="Q19" i="50"/>
  <c r="P19" i="50"/>
  <c r="N19" i="50"/>
  <c r="M19" i="50"/>
  <c r="L19" i="50"/>
  <c r="K19" i="50"/>
  <c r="J19" i="50"/>
  <c r="I19" i="50"/>
  <c r="H19" i="50"/>
  <c r="G19" i="50"/>
  <c r="F19" i="50"/>
  <c r="E19" i="50"/>
  <c r="D19" i="50"/>
  <c r="C19" i="50"/>
  <c r="B19" i="50"/>
  <c r="Q19" i="49"/>
  <c r="P19" i="49"/>
  <c r="M19" i="49"/>
  <c r="L19" i="49"/>
  <c r="K19" i="49"/>
  <c r="H19" i="49"/>
  <c r="N19" i="48"/>
  <c r="M19" i="48"/>
  <c r="L19" i="48"/>
  <c r="I19" i="48"/>
  <c r="N19" i="47"/>
  <c r="M19" i="47"/>
  <c r="L19" i="47"/>
  <c r="I19" i="47"/>
  <c r="N19" i="46"/>
  <c r="I19" i="46"/>
  <c r="M19" i="46"/>
  <c r="L19" i="46"/>
  <c r="J19" i="45"/>
  <c r="J19" i="44"/>
  <c r="M19" i="43"/>
  <c r="L19" i="43"/>
  <c r="K19" i="43"/>
  <c r="J19" i="43"/>
  <c r="I19" i="43"/>
  <c r="H19" i="43"/>
  <c r="G19" i="43"/>
  <c r="F19" i="43"/>
  <c r="E19" i="43"/>
  <c r="D19" i="43"/>
  <c r="C19" i="43"/>
  <c r="B19" i="43"/>
  <c r="M19" i="42"/>
  <c r="K19" i="42"/>
  <c r="H19" i="42"/>
  <c r="I19" i="41"/>
  <c r="M19" i="41"/>
  <c r="N19" i="41"/>
  <c r="L19" i="41"/>
  <c r="K19" i="41"/>
  <c r="J19" i="41"/>
  <c r="H19" i="41"/>
  <c r="M19" i="39"/>
  <c r="M19" i="36"/>
  <c r="L19" i="40"/>
  <c r="H19" i="40"/>
  <c r="L19" i="39"/>
  <c r="H19" i="39"/>
  <c r="L19" i="38"/>
  <c r="L19" i="37"/>
  <c r="H19" i="37"/>
  <c r="L19" i="36"/>
  <c r="H19" i="36"/>
  <c r="M19" i="40"/>
  <c r="I19" i="40"/>
  <c r="B19" i="49"/>
  <c r="C19" i="49"/>
  <c r="D19" i="49"/>
  <c r="E19" i="49"/>
  <c r="F19" i="49"/>
  <c r="G19" i="49"/>
  <c r="I19" i="49"/>
  <c r="J19" i="49"/>
  <c r="N19" i="49"/>
  <c r="O19" i="49"/>
  <c r="B19" i="48"/>
  <c r="C19" i="48"/>
  <c r="D19" i="48"/>
  <c r="E19" i="48"/>
  <c r="F19" i="48"/>
  <c r="G19" i="48"/>
  <c r="H19" i="48"/>
  <c r="J19" i="48"/>
  <c r="K19" i="48"/>
  <c r="O19" i="48"/>
  <c r="P19" i="48"/>
  <c r="B19" i="47"/>
  <c r="C19" i="47"/>
  <c r="D19" i="47"/>
  <c r="E19" i="47"/>
  <c r="F19" i="47"/>
  <c r="G19" i="47"/>
  <c r="H19" i="47"/>
  <c r="J19" i="47"/>
  <c r="K19" i="47"/>
  <c r="O19" i="47"/>
  <c r="P19" i="47"/>
  <c r="B19" i="46"/>
  <c r="C19" i="46"/>
  <c r="E19" i="46"/>
  <c r="F19" i="46"/>
  <c r="G19" i="46"/>
  <c r="H19" i="46"/>
  <c r="J19" i="46"/>
  <c r="K19" i="46"/>
  <c r="O19" i="46"/>
  <c r="Q19" i="46"/>
  <c r="B19" i="45"/>
  <c r="C19" i="45"/>
  <c r="D19" i="45"/>
  <c r="E19" i="45"/>
  <c r="F19" i="45"/>
  <c r="G19" i="45"/>
  <c r="H19" i="45"/>
  <c r="K19" i="45"/>
  <c r="B19" i="44"/>
  <c r="C19" i="44"/>
  <c r="D19" i="44"/>
  <c r="E19" i="44"/>
  <c r="F19" i="44"/>
  <c r="G19" i="44"/>
  <c r="H19" i="44"/>
  <c r="I19" i="44"/>
  <c r="K19" i="44"/>
  <c r="L19" i="44"/>
  <c r="B19" i="42"/>
  <c r="C19" i="42"/>
  <c r="D19" i="42"/>
  <c r="E19" i="42"/>
  <c r="F19" i="42"/>
  <c r="G19" i="42"/>
  <c r="I19" i="42"/>
  <c r="J19" i="42"/>
  <c r="L19" i="42"/>
  <c r="N19" i="42"/>
  <c r="B19" i="41"/>
  <c r="C19" i="41"/>
  <c r="D19" i="41"/>
  <c r="E19" i="41"/>
  <c r="F19" i="41"/>
  <c r="G19" i="41"/>
  <c r="B19" i="40"/>
  <c r="C19" i="40"/>
  <c r="D19" i="40"/>
  <c r="E19" i="40"/>
  <c r="F19" i="40"/>
  <c r="G19" i="40"/>
  <c r="J19" i="40"/>
  <c r="K19" i="40"/>
  <c r="N19" i="40"/>
  <c r="B19" i="39"/>
  <c r="C19" i="39"/>
  <c r="D19" i="39"/>
  <c r="E19" i="39"/>
  <c r="F19" i="39"/>
  <c r="G19" i="39"/>
  <c r="I19" i="39"/>
  <c r="J19" i="39"/>
  <c r="K19" i="39"/>
  <c r="N19" i="39"/>
  <c r="G19" i="38"/>
  <c r="D19" i="38"/>
  <c r="G19" i="37"/>
  <c r="D19" i="37"/>
  <c r="G19" i="36"/>
  <c r="D19" i="36"/>
  <c r="E19" i="36"/>
  <c r="B19" i="38"/>
  <c r="C19" i="38"/>
  <c r="E19" i="38"/>
  <c r="F19" i="38"/>
  <c r="I19" i="38"/>
  <c r="J19" i="38"/>
  <c r="K19" i="38"/>
  <c r="N19" i="38"/>
  <c r="B19" i="37"/>
  <c r="C19" i="37"/>
  <c r="E19" i="37"/>
  <c r="F19" i="37"/>
  <c r="I19" i="37"/>
  <c r="J19" i="37"/>
  <c r="K19" i="37"/>
  <c r="N19" i="37"/>
  <c r="K19" i="36"/>
  <c r="J19" i="36"/>
  <c r="I19" i="36"/>
  <c r="N19" i="36"/>
  <c r="C19" i="36"/>
  <c r="B19" i="36"/>
  <c r="F19" i="36"/>
</calcChain>
</file>

<file path=xl/sharedStrings.xml><?xml version="1.0" encoding="utf-8"?>
<sst xmlns="http://schemas.openxmlformats.org/spreadsheetml/2006/main" count="1995" uniqueCount="91">
  <si>
    <t>NO</t>
  </si>
  <si>
    <t>NO2</t>
  </si>
  <si>
    <t>CO</t>
  </si>
  <si>
    <t>O3</t>
  </si>
  <si>
    <t>SO2</t>
  </si>
  <si>
    <t>PM10</t>
  </si>
  <si>
    <t>-</t>
  </si>
  <si>
    <t>(Amt für Umweltschutz Stuttgart, Abt. Stadtklimatologie)</t>
  </si>
  <si>
    <t>Jahr</t>
  </si>
  <si>
    <t>WG</t>
  </si>
  <si>
    <t>Max.Windspitze</t>
  </si>
  <si>
    <t>Mittel Temp.</t>
  </si>
  <si>
    <t>Max Temp.</t>
  </si>
  <si>
    <t>Min Temp.</t>
  </si>
  <si>
    <t>Feuchte</t>
  </si>
  <si>
    <t>Globalstrahlung</t>
  </si>
  <si>
    <t>UV-A Strahlung</t>
  </si>
  <si>
    <t>UV-B Strahlung</t>
  </si>
  <si>
    <t>Niederschlag</t>
  </si>
  <si>
    <t>(µg/m³)</t>
  </si>
  <si>
    <t>(mg/m³)</t>
  </si>
  <si>
    <t>(m/s)</t>
  </si>
  <si>
    <t>(°C)</t>
  </si>
  <si>
    <t>(%)</t>
  </si>
  <si>
    <t>(W/m²)</t>
  </si>
  <si>
    <t>(mm)</t>
  </si>
  <si>
    <t>Strahlungsbilanz</t>
  </si>
  <si>
    <t>WR</t>
  </si>
  <si>
    <t>(Grad)</t>
  </si>
  <si>
    <t>Monatsmittelwerte der Station Stuttgart-Mitte (Schwabenzentrum)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</si>
  <si>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</si>
  <si>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</si>
  <si>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</si>
  <si>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</si>
  <si>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</si>
  <si>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</si>
  <si>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</si>
  <si>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</si>
  <si>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</si>
  <si>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</si>
  <si>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</si>
  <si>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</si>
  <si>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Luftdruck</t>
  </si>
  <si>
    <t>(hPa)</t>
  </si>
  <si>
    <t>(20)</t>
  </si>
  <si>
    <t>PM2.5</t>
  </si>
  <si>
    <t>(4,8)*</t>
  </si>
  <si>
    <t>(7,0)*</t>
  </si>
  <si>
    <t>(7,1)*</t>
  </si>
  <si>
    <t>(38,0)*</t>
  </si>
  <si>
    <t>(10,9)*</t>
  </si>
  <si>
    <t>(27,4)*</t>
  </si>
  <si>
    <t>(7,3)*</t>
  </si>
  <si>
    <t>(22,6)*</t>
  </si>
  <si>
    <t>(3,9)*</t>
  </si>
  <si>
    <t>(22,2)*</t>
  </si>
  <si>
    <t>(-1,8)*</t>
  </si>
  <si>
    <t>(16,4)*</t>
  </si>
  <si>
    <t>(0,6)*</t>
  </si>
  <si>
    <t>*(Ausfälle bei den Min- und Max-Werten, durch die Umstellung auf eine neue Datenerfassung mit Datenlogger. Bei den Zahlen in den Klammern handelt es sich nur um die maximalen bzw. minimalen Mittelwerte!)</t>
  </si>
  <si>
    <r>
      <t>(26)</t>
    </r>
    <r>
      <rPr>
        <sz val="10"/>
        <color indexed="10"/>
        <rFont val="Arial"/>
        <family val="2"/>
      </rPr>
      <t>***</t>
    </r>
  </si>
  <si>
    <t>*(Keine Min- und Max-Werte! Bei den Zahlen in den Klammern handelt es sich nur um die maximalen bzw. minimalen Mittelwerte!)</t>
  </si>
  <si>
    <t>**(Zuniedriger Wert wegen Datenausfall)</t>
  </si>
  <si>
    <t>***(Datenausfall ab 16.6.)</t>
  </si>
  <si>
    <r>
      <t>(7,5)</t>
    </r>
    <r>
      <rPr>
        <sz val="10"/>
        <color indexed="10"/>
        <rFont val="Arial"/>
        <family val="2"/>
      </rPr>
      <t>*</t>
    </r>
  </si>
  <si>
    <r>
      <t>(8,4)</t>
    </r>
    <r>
      <rPr>
        <sz val="10"/>
        <color indexed="10"/>
        <rFont val="Arial"/>
        <family val="2"/>
      </rPr>
      <t>*</t>
    </r>
  </si>
  <si>
    <r>
      <t>(6,4)</t>
    </r>
    <r>
      <rPr>
        <sz val="10"/>
        <color indexed="10"/>
        <rFont val="Arial"/>
        <family val="2"/>
      </rPr>
      <t>*</t>
    </r>
  </si>
  <si>
    <r>
      <t>(5,7)</t>
    </r>
    <r>
      <rPr>
        <sz val="10"/>
        <color indexed="10"/>
        <rFont val="Arial"/>
        <family val="2"/>
      </rPr>
      <t>*</t>
    </r>
  </si>
  <si>
    <r>
      <t>(5,6)</t>
    </r>
    <r>
      <rPr>
        <sz val="10"/>
        <color indexed="10"/>
        <rFont val="Arial"/>
        <family val="2"/>
      </rPr>
      <t>*</t>
    </r>
  </si>
  <si>
    <r>
      <t>(4,9)</t>
    </r>
    <r>
      <rPr>
        <sz val="10"/>
        <color indexed="10"/>
        <rFont val="Arial"/>
        <family val="2"/>
      </rPr>
      <t>*</t>
    </r>
  </si>
  <si>
    <r>
      <t>(16,4)</t>
    </r>
    <r>
      <rPr>
        <sz val="10"/>
        <color indexed="10"/>
        <rFont val="Arial"/>
        <family val="2"/>
      </rPr>
      <t>*</t>
    </r>
  </si>
  <si>
    <r>
      <t>(-6,9)</t>
    </r>
    <r>
      <rPr>
        <sz val="10"/>
        <color indexed="10"/>
        <rFont val="Arial"/>
        <family val="2"/>
      </rPr>
      <t>*</t>
    </r>
  </si>
  <si>
    <r>
      <t>(15,0)</t>
    </r>
    <r>
      <rPr>
        <sz val="10"/>
        <color indexed="10"/>
        <rFont val="Arial"/>
        <family val="2"/>
      </rPr>
      <t>*</t>
    </r>
  </si>
  <si>
    <r>
      <t>(-2,2)</t>
    </r>
    <r>
      <rPr>
        <sz val="10"/>
        <color indexed="10"/>
        <rFont val="Arial"/>
        <family val="2"/>
      </rPr>
      <t>*</t>
    </r>
  </si>
  <si>
    <r>
      <t>(20,9)</t>
    </r>
    <r>
      <rPr>
        <sz val="10"/>
        <color indexed="10"/>
        <rFont val="Arial"/>
        <family val="2"/>
      </rPr>
      <t>*</t>
    </r>
  </si>
  <si>
    <r>
      <t>(-1,3)</t>
    </r>
    <r>
      <rPr>
        <sz val="10"/>
        <color indexed="10"/>
        <rFont val="Arial"/>
        <family val="2"/>
      </rPr>
      <t>*</t>
    </r>
  </si>
  <si>
    <r>
      <t>(22,0)</t>
    </r>
    <r>
      <rPr>
        <sz val="10"/>
        <color indexed="10"/>
        <rFont val="Arial"/>
        <family val="2"/>
      </rPr>
      <t>*</t>
    </r>
  </si>
  <si>
    <r>
      <t>(1,6)</t>
    </r>
    <r>
      <rPr>
        <sz val="10"/>
        <color indexed="10"/>
        <rFont val="Arial"/>
        <family val="2"/>
      </rPr>
      <t>*</t>
    </r>
  </si>
  <si>
    <r>
      <t>(27,7)</t>
    </r>
    <r>
      <rPr>
        <sz val="10"/>
        <color indexed="10"/>
        <rFont val="Arial"/>
        <family val="2"/>
      </rPr>
      <t>*</t>
    </r>
  </si>
  <si>
    <r>
      <t>(4,6)</t>
    </r>
    <r>
      <rPr>
        <sz val="10"/>
        <color indexed="10"/>
        <rFont val="Arial"/>
        <family val="2"/>
      </rPr>
      <t>*</t>
    </r>
  </si>
  <si>
    <r>
      <t>(34,9)</t>
    </r>
    <r>
      <rPr>
        <sz val="10"/>
        <color indexed="10"/>
        <rFont val="Arial"/>
        <family val="2"/>
      </rPr>
      <t>*</t>
    </r>
  </si>
  <si>
    <r>
      <t>(10,5)</t>
    </r>
    <r>
      <rPr>
        <sz val="10"/>
        <color indexed="10"/>
        <rFont val="Arial"/>
        <family val="2"/>
      </rPr>
      <t>*</t>
    </r>
  </si>
  <si>
    <r>
      <t>(34,7)</t>
    </r>
    <r>
      <rPr>
        <sz val="10"/>
        <color indexed="10"/>
        <rFont val="Arial"/>
        <family val="2"/>
      </rPr>
      <t>*</t>
    </r>
  </si>
  <si>
    <r>
      <t>(10,8)</t>
    </r>
    <r>
      <rPr>
        <sz val="10"/>
        <color indexed="10"/>
        <rFont val="Arial"/>
        <family val="2"/>
      </rPr>
      <t>*</t>
    </r>
  </si>
  <si>
    <r>
      <t>(9,3)</t>
    </r>
    <r>
      <rPr>
        <sz val="10"/>
        <color indexed="10"/>
        <rFont val="Arial"/>
        <family val="2"/>
      </rPr>
      <t>*</t>
    </r>
  </si>
  <si>
    <r>
      <t>(7,9)</t>
    </r>
    <r>
      <rPr>
        <sz val="10"/>
        <color indexed="10"/>
        <rFont val="Arial"/>
        <family val="2"/>
      </rPr>
      <t>*</t>
    </r>
  </si>
  <si>
    <r>
      <t>(3,3)</t>
    </r>
    <r>
      <rPr>
        <sz val="10"/>
        <color indexed="10"/>
        <rFont val="Arial"/>
        <family val="2"/>
      </rPr>
      <t>*</t>
    </r>
  </si>
  <si>
    <r>
      <t>(-3,2)</t>
    </r>
    <r>
      <rPr>
        <sz val="10"/>
        <color indexed="10"/>
        <rFont val="Arial"/>
        <family val="2"/>
      </rPr>
      <t>*</t>
    </r>
  </si>
  <si>
    <t>(-5,1)</t>
  </si>
  <si>
    <r>
      <t>(34,9)</t>
    </r>
    <r>
      <rPr>
        <sz val="10"/>
        <color indexed="10"/>
        <rFont val="Arial"/>
        <family val="2"/>
      </rPr>
      <t>**</t>
    </r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</si>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</sst>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12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/>
  </cellStyleXfs>
  <cellXfs count="55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0" xfId="0" applyNumberFormat="1"/>
    <xf numFmtId="164" fontId="7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1" fontId="5" fillId="0" borderId="0" xfId="0" quotePrefix="1" applyNumberFormat="1" applyFont="1" applyAlignment="1">
      <alignment horizontal="center"/>
    </xf>
    <xf numFmtId="1" fontId="13" fillId="0" borderId="0" xfId="0" quotePrefix="1" applyNumberFormat="1" applyFont="1" applyAlignment="1">
      <alignment horizontal="center"/>
    </xf>
    <xf numFmtId="14" fontId="13" fillId="0" borderId="0" xfId="0" applyNumberFormat="1" applyFont="1" applyAlignment="1">
      <alignment horizontal="left"/>
    </xf>
    <xf numFmtId="1" fontId="13" fillId="0" borderId="0" xfId="1" applyNumberFormat="1" applyAlignment="1">
      <alignment horizontal="center"/>
    </xf>
    <xf numFmtId="1" fontId="13" fillId="0" borderId="0" xfId="1" quotePrefix="1" applyNumberFormat="1" applyAlignment="1">
      <alignment horizontal="center"/>
    </xf>
    <xf numFmtId="14" fontId="16" fillId="0" borderId="0" xfId="0" applyNumberFormat="1" applyFont="1" applyAlignment="1">
      <alignment horizontal="left"/>
    </xf>
    <xf numFmtId="0" fontId="16" fillId="0" borderId="0" xfId="0" applyFont="1"/>
    <xf numFmtId="164" fontId="13" fillId="0" borderId="0" xfId="0" quotePrefix="1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164" fontId="13" fillId="0" borderId="0" xfId="1" applyNumberFormat="1" applyAlignment="1">
      <alignment horizontal="center"/>
    </xf>
    <xf numFmtId="164" fontId="15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center"/>
    </xf>
    <xf numFmtId="164" fontId="13" fillId="0" borderId="0" xfId="1" quotePrefix="1" applyNumberFormat="1" applyAlignment="1">
      <alignment horizontal="center"/>
    </xf>
    <xf numFmtId="2" fontId="13" fillId="0" borderId="0" xfId="1" applyNumberFormat="1" applyAlignment="1">
      <alignment horizontal="center"/>
    </xf>
    <xf numFmtId="165" fontId="13" fillId="0" borderId="0" xfId="1" applyNumberFormat="1" applyAlignment="1">
      <alignment horizontal="center"/>
    </xf>
    <xf numFmtId="1" fontId="0" fillId="0" borderId="0" xfId="0" quotePrefix="1" applyNumberFormat="1" applyAlignment="1">
      <alignment horizontal="center"/>
    </xf>
    <xf numFmtId="1" fontId="14" fillId="0" borderId="0" xfId="0" applyNumberFormat="1" applyFont="1" applyAlignment="1">
      <alignment horizontal="center"/>
    </xf>
    <xf numFmtId="1" fontId="15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2" fontId="13" fillId="0" borderId="0" xfId="0" quotePrefix="1" applyNumberFormat="1" applyFont="1" applyAlignment="1">
      <alignment horizontal="center"/>
    </xf>
    <xf numFmtId="165" fontId="13" fillId="0" borderId="0" xfId="0" quotePrefix="1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64" fontId="16" fillId="0" borderId="0" xfId="0" quotePrefix="1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1987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69.81</v>
      </c>
      <c r="C6" s="3">
        <v>58.73</v>
      </c>
      <c r="D6" s="3">
        <v>67.680000000000007</v>
      </c>
      <c r="E6" s="3">
        <v>18.100000000000001</v>
      </c>
      <c r="F6" s="5">
        <v>2.5154166103984026</v>
      </c>
      <c r="G6" s="3">
        <v>117.3</v>
      </c>
      <c r="H6" s="17">
        <v>2.1614709851551965</v>
      </c>
      <c r="I6" s="3">
        <v>174.20647773279353</v>
      </c>
      <c r="J6" s="1">
        <v>-2.9159999999999999</v>
      </c>
      <c r="K6" s="1">
        <v>80.23</v>
      </c>
      <c r="L6" s="1">
        <v>986.5</v>
      </c>
      <c r="M6" s="1">
        <v>23.27</v>
      </c>
      <c r="N6" s="1">
        <v>28.6</v>
      </c>
    </row>
    <row r="7" spans="1:14" x14ac:dyDescent="0.2">
      <c r="A7" s="12" t="s">
        <v>31</v>
      </c>
      <c r="B7" s="3">
        <v>85.64</v>
      </c>
      <c r="C7" s="3">
        <v>67.17</v>
      </c>
      <c r="D7" s="3">
        <v>69.040000000000006</v>
      </c>
      <c r="E7" s="3">
        <v>11.5</v>
      </c>
      <c r="F7" s="5">
        <v>3.3765738805970269</v>
      </c>
      <c r="G7" s="3">
        <v>67.61</v>
      </c>
      <c r="H7" s="17">
        <v>1.9106398809523828</v>
      </c>
      <c r="I7" s="3">
        <v>188.8891369047619</v>
      </c>
      <c r="J7" s="1">
        <v>2.39</v>
      </c>
      <c r="K7" s="1">
        <v>81.52</v>
      </c>
      <c r="L7" s="1">
        <v>982.8</v>
      </c>
      <c r="M7" s="1">
        <v>40.79</v>
      </c>
      <c r="N7" s="1">
        <v>38.15</v>
      </c>
    </row>
    <row r="8" spans="1:14" x14ac:dyDescent="0.2">
      <c r="A8" s="12" t="s">
        <v>32</v>
      </c>
      <c r="B8" s="3">
        <v>45.26</v>
      </c>
      <c r="C8" s="3">
        <v>55.96</v>
      </c>
      <c r="D8" s="3">
        <v>49.8</v>
      </c>
      <c r="E8" s="3">
        <v>22</v>
      </c>
      <c r="F8" s="5">
        <v>2.3234242631940236</v>
      </c>
      <c r="G8" s="3">
        <v>44.42</v>
      </c>
      <c r="H8" s="17">
        <v>2.8581395348837226</v>
      </c>
      <c r="I8" s="3">
        <v>179.37072503419972</v>
      </c>
      <c r="J8" s="1">
        <v>2.9</v>
      </c>
      <c r="K8" s="1">
        <v>67.430000000000007</v>
      </c>
      <c r="L8" s="1">
        <v>985</v>
      </c>
      <c r="M8" s="1">
        <v>27.87</v>
      </c>
      <c r="N8" s="1">
        <v>100.6</v>
      </c>
    </row>
    <row r="9" spans="1:14" x14ac:dyDescent="0.2">
      <c r="A9" s="12" t="s">
        <v>33</v>
      </c>
      <c r="B9" s="3">
        <v>74.92</v>
      </c>
      <c r="C9" s="3">
        <v>93.62</v>
      </c>
      <c r="D9" s="3">
        <v>41.8</v>
      </c>
      <c r="E9" s="3">
        <v>28.83</v>
      </c>
      <c r="F9" s="5">
        <v>2.9876905923345172</v>
      </c>
      <c r="G9" s="3">
        <v>37.119999999999997</v>
      </c>
      <c r="H9" s="17">
        <v>2.0894444444444451</v>
      </c>
      <c r="I9" s="3">
        <v>184.17291666666668</v>
      </c>
      <c r="J9" s="1">
        <v>11.56</v>
      </c>
      <c r="K9" s="1">
        <v>64.900000000000006</v>
      </c>
      <c r="L9" s="1">
        <v>987</v>
      </c>
      <c r="M9" s="1">
        <v>26.77</v>
      </c>
      <c r="N9" s="1">
        <v>143.4</v>
      </c>
    </row>
    <row r="10" spans="1:14" x14ac:dyDescent="0.2">
      <c r="A10" s="12" t="s">
        <v>34</v>
      </c>
      <c r="B10" s="3">
        <v>39.450000000000003</v>
      </c>
      <c r="C10" s="3">
        <v>64.63</v>
      </c>
      <c r="D10" s="3">
        <v>31.25</v>
      </c>
      <c r="E10" s="3">
        <v>30</v>
      </c>
      <c r="F10" s="5">
        <v>2.7785145368492348</v>
      </c>
      <c r="G10" s="3">
        <v>22.72</v>
      </c>
      <c r="H10" s="17">
        <v>2.3066711590296518</v>
      </c>
      <c r="I10" s="3">
        <v>211.09636118598382</v>
      </c>
      <c r="J10" s="1">
        <v>11.53</v>
      </c>
      <c r="K10" s="1">
        <v>71.16</v>
      </c>
      <c r="L10" s="1">
        <v>984.4</v>
      </c>
      <c r="M10" s="1">
        <v>116.3</v>
      </c>
      <c r="N10" s="1">
        <v>130.80000000000001</v>
      </c>
    </row>
    <row r="11" spans="1:14" x14ac:dyDescent="0.2">
      <c r="A11" s="12" t="s">
        <v>35</v>
      </c>
      <c r="B11" s="3">
        <v>28.35</v>
      </c>
      <c r="C11" s="3">
        <v>45.42</v>
      </c>
      <c r="D11" s="3">
        <v>21.71</v>
      </c>
      <c r="E11" s="3">
        <v>33</v>
      </c>
      <c r="F11" s="5">
        <v>2.6086352859135724</v>
      </c>
      <c r="G11" s="3">
        <v>15.93</v>
      </c>
      <c r="H11" s="17">
        <v>2.2696527777777771</v>
      </c>
      <c r="I11" s="3">
        <v>221.36597222222221</v>
      </c>
      <c r="J11" s="1">
        <v>16.23</v>
      </c>
      <c r="K11" s="1">
        <v>70.94</v>
      </c>
      <c r="L11" s="1">
        <v>985.1</v>
      </c>
      <c r="M11" s="1">
        <v>88.67</v>
      </c>
      <c r="N11" s="1">
        <v>141.80000000000001</v>
      </c>
    </row>
    <row r="12" spans="1:14" x14ac:dyDescent="0.2">
      <c r="A12" s="12" t="s">
        <v>36</v>
      </c>
      <c r="B12" s="3">
        <v>24.39</v>
      </c>
      <c r="C12" s="3">
        <v>45.29</v>
      </c>
      <c r="D12" s="3">
        <v>33.700000000000003</v>
      </c>
      <c r="E12" s="3">
        <v>31.45</v>
      </c>
      <c r="F12" s="5">
        <v>2.5589581081081754</v>
      </c>
      <c r="G12" s="3">
        <v>20.51</v>
      </c>
      <c r="H12" s="17">
        <v>2.2040595399188145</v>
      </c>
      <c r="I12" s="3">
        <v>199.95196211096075</v>
      </c>
      <c r="J12" s="1">
        <v>19.71</v>
      </c>
      <c r="K12" s="1">
        <v>67.900000000000006</v>
      </c>
      <c r="L12" s="1">
        <v>986.6</v>
      </c>
      <c r="M12" s="1">
        <v>59.85</v>
      </c>
      <c r="N12" s="1">
        <v>168</v>
      </c>
    </row>
    <row r="13" spans="1:14" x14ac:dyDescent="0.2">
      <c r="A13" s="12" t="s">
        <v>37</v>
      </c>
      <c r="B13" s="3">
        <v>34.65</v>
      </c>
      <c r="C13" s="3">
        <v>56.28</v>
      </c>
      <c r="D13" s="3">
        <v>27.33</v>
      </c>
      <c r="E13" s="3">
        <v>19</v>
      </c>
      <c r="F13" s="5">
        <v>2.333654681139786</v>
      </c>
      <c r="G13" s="3">
        <v>19.61</v>
      </c>
      <c r="H13" s="17">
        <v>2.0993914807302221</v>
      </c>
      <c r="I13" s="3">
        <v>212.09195402298852</v>
      </c>
      <c r="J13" s="1">
        <v>18.8</v>
      </c>
      <c r="K13" s="1">
        <v>68.989999999999995</v>
      </c>
      <c r="L13" s="1">
        <v>986.5</v>
      </c>
      <c r="M13" s="1">
        <v>65.78</v>
      </c>
      <c r="N13" s="1">
        <v>144.80000000000001</v>
      </c>
    </row>
    <row r="14" spans="1:14" x14ac:dyDescent="0.2">
      <c r="A14" s="12" t="s">
        <v>38</v>
      </c>
      <c r="B14" s="3">
        <v>47.4</v>
      </c>
      <c r="C14" s="3">
        <v>58.46</v>
      </c>
      <c r="D14" s="3">
        <v>37.630000000000003</v>
      </c>
      <c r="E14" s="3">
        <v>20</v>
      </c>
      <c r="F14" s="5">
        <v>3.1025663841808093</v>
      </c>
      <c r="G14" s="3">
        <v>25.42</v>
      </c>
      <c r="H14" s="17">
        <v>1.9566265060240977</v>
      </c>
      <c r="I14" s="3">
        <v>202.99574769666904</v>
      </c>
      <c r="J14" s="1">
        <v>18.48</v>
      </c>
      <c r="K14" s="1">
        <v>69.459999999999994</v>
      </c>
      <c r="L14" s="1">
        <v>988.7</v>
      </c>
      <c r="M14" s="1">
        <v>61.11</v>
      </c>
      <c r="N14" s="1">
        <v>107.4</v>
      </c>
    </row>
    <row r="15" spans="1:14" x14ac:dyDescent="0.2">
      <c r="A15" s="12" t="s">
        <v>39</v>
      </c>
      <c r="B15" s="3">
        <v>73.02</v>
      </c>
      <c r="C15" s="3">
        <v>55.86</v>
      </c>
      <c r="D15" s="3">
        <v>33.369999999999997</v>
      </c>
      <c r="E15" s="3">
        <v>17.64</v>
      </c>
      <c r="F15" s="5">
        <v>3.1779957142857258</v>
      </c>
      <c r="G15" s="3">
        <v>32</v>
      </c>
      <c r="H15" s="17">
        <v>1.8032904148783937</v>
      </c>
      <c r="I15" s="3">
        <v>169.50214592274679</v>
      </c>
      <c r="J15" s="1">
        <v>11.7</v>
      </c>
      <c r="K15" s="1">
        <v>76.319999999999993</v>
      </c>
      <c r="L15" s="1">
        <v>985.5</v>
      </c>
      <c r="M15" s="1">
        <v>56.44</v>
      </c>
      <c r="N15" s="1">
        <v>67.069999999999993</v>
      </c>
    </row>
    <row r="16" spans="1:14" x14ac:dyDescent="0.2">
      <c r="A16" s="12" t="s">
        <v>40</v>
      </c>
      <c r="B16" s="3">
        <v>62.3</v>
      </c>
      <c r="C16" s="3">
        <v>49.22</v>
      </c>
      <c r="D16" s="3">
        <v>35.18</v>
      </c>
      <c r="E16" s="3">
        <v>17.39</v>
      </c>
      <c r="F16" s="5">
        <v>2.9830744186046529</v>
      </c>
      <c r="G16" s="3">
        <v>43.72</v>
      </c>
      <c r="H16" s="17">
        <v>2.3844011142061321</v>
      </c>
      <c r="I16" s="3">
        <v>186.54317548746519</v>
      </c>
      <c r="J16" s="1">
        <v>6.34</v>
      </c>
      <c r="K16" s="1">
        <v>78.430000000000007</v>
      </c>
      <c r="L16" s="1">
        <v>982.3</v>
      </c>
      <c r="M16" s="1">
        <v>49.93</v>
      </c>
      <c r="N16" s="1">
        <v>26.44</v>
      </c>
    </row>
    <row r="17" spans="1:14" x14ac:dyDescent="0.2">
      <c r="A17" s="12" t="s">
        <v>41</v>
      </c>
      <c r="B17" s="3">
        <v>104.4</v>
      </c>
      <c r="C17" s="3">
        <v>67.05</v>
      </c>
      <c r="D17" s="3">
        <v>46.02</v>
      </c>
      <c r="E17" s="3">
        <v>11.13</v>
      </c>
      <c r="F17" s="5">
        <v>4.0070941734417636</v>
      </c>
      <c r="G17" s="3">
        <v>59</v>
      </c>
      <c r="H17" s="17">
        <v>1.8491571139581895</v>
      </c>
      <c r="I17" s="3">
        <v>148.37559002022925</v>
      </c>
      <c r="J17" s="1">
        <v>4.0129999999999999</v>
      </c>
      <c r="K17" s="1">
        <v>76.8</v>
      </c>
      <c r="L17" s="1">
        <v>990.5</v>
      </c>
      <c r="M17" s="1">
        <v>31.18</v>
      </c>
      <c r="N17" s="1">
        <v>23.07</v>
      </c>
    </row>
    <row r="18" spans="1:14" x14ac:dyDescent="0.2">
      <c r="A18" s="12"/>
      <c r="H18" s="1"/>
      <c r="I18" s="3"/>
      <c r="M18" s="13"/>
    </row>
    <row r="19" spans="1:14" s="19" customFormat="1" x14ac:dyDescent="0.2">
      <c r="A19" s="12" t="s">
        <v>8</v>
      </c>
      <c r="B19" s="6">
        <f t="shared" ref="B19:H19" si="0">AVERAGE(B6:B17)</f>
        <v>57.465833333333329</v>
      </c>
      <c r="C19" s="6">
        <f t="shared" si="0"/>
        <v>59.807500000000005</v>
      </c>
      <c r="D19" s="6">
        <f t="shared" si="0"/>
        <v>41.209166666666668</v>
      </c>
      <c r="E19" s="6">
        <f t="shared" si="0"/>
        <v>21.669999999999998</v>
      </c>
      <c r="F19" s="9">
        <f t="shared" si="0"/>
        <v>2.8961332207539741</v>
      </c>
      <c r="G19" s="6">
        <f t="shared" si="0"/>
        <v>42.113333333333337</v>
      </c>
      <c r="H19" s="8">
        <f t="shared" si="0"/>
        <v>2.1577454126632518</v>
      </c>
      <c r="I19" s="6">
        <f>AVERAGE(I6:I17)</f>
        <v>189.88018041730729</v>
      </c>
      <c r="J19" s="8">
        <f>AVERAGE(J6:J17)</f>
        <v>10.061416666666668</v>
      </c>
      <c r="K19" s="8">
        <f>AVERAGE(K6:K17)</f>
        <v>72.840000000000018</v>
      </c>
      <c r="L19" s="8">
        <f>AVERAGE(L6:L17)</f>
        <v>985.9083333333333</v>
      </c>
      <c r="M19" s="6">
        <f>SUM(M6:M18)</f>
        <v>647.96</v>
      </c>
      <c r="N19" s="8">
        <f>AVERAGE(N6:N17)</f>
        <v>93.34416666666668</v>
      </c>
    </row>
    <row r="21" spans="1:14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1.42578125" style="10"/>
    <col min="9" max="9" width="12.42578125" customWidth="1"/>
    <col min="12" max="12" width="15.42578125" customWidth="1"/>
  </cols>
  <sheetData>
    <row r="1" spans="1:12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x14ac:dyDescent="0.2">
      <c r="A3" s="2"/>
      <c r="B3" s="3"/>
      <c r="C3" s="3"/>
      <c r="D3" s="3"/>
      <c r="E3" s="4"/>
      <c r="F3" s="3"/>
      <c r="G3" s="1"/>
      <c r="H3" s="3"/>
      <c r="I3" s="3"/>
      <c r="J3" s="3"/>
      <c r="K3" s="3"/>
      <c r="L3" s="3"/>
    </row>
    <row r="4" spans="1:12" ht="15.75" x14ac:dyDescent="0.25">
      <c r="A4" s="24">
        <v>1996</v>
      </c>
      <c r="B4" s="6" t="s">
        <v>0</v>
      </c>
      <c r="C4" s="6" t="s">
        <v>1</v>
      </c>
      <c r="D4" s="6" t="s">
        <v>3</v>
      </c>
      <c r="E4" s="7" t="s">
        <v>2</v>
      </c>
      <c r="F4" s="6" t="s">
        <v>4</v>
      </c>
      <c r="G4" s="8" t="s">
        <v>9</v>
      </c>
      <c r="H4" s="6" t="s">
        <v>27</v>
      </c>
      <c r="I4" s="8" t="s">
        <v>11</v>
      </c>
      <c r="J4" s="6" t="s">
        <v>42</v>
      </c>
      <c r="K4" s="6" t="s">
        <v>14</v>
      </c>
      <c r="L4" s="6" t="s">
        <v>15</v>
      </c>
    </row>
    <row r="5" spans="1:12" x14ac:dyDescent="0.2">
      <c r="A5" s="11"/>
      <c r="B5" s="3" t="s">
        <v>19</v>
      </c>
      <c r="C5" s="3" t="s">
        <v>19</v>
      </c>
      <c r="D5" s="3" t="s">
        <v>19</v>
      </c>
      <c r="E5" s="3" t="s">
        <v>20</v>
      </c>
      <c r="F5" s="3" t="s">
        <v>19</v>
      </c>
      <c r="G5" s="1" t="s">
        <v>21</v>
      </c>
      <c r="H5" s="3" t="s">
        <v>28</v>
      </c>
      <c r="I5" s="1" t="s">
        <v>22</v>
      </c>
      <c r="J5" s="3" t="s">
        <v>43</v>
      </c>
      <c r="K5" s="3" t="s">
        <v>23</v>
      </c>
      <c r="L5" s="3" t="s">
        <v>24</v>
      </c>
    </row>
    <row r="6" spans="1:12" x14ac:dyDescent="0.2">
      <c r="A6" s="11" t="s">
        <v>30</v>
      </c>
      <c r="B6" s="3">
        <v>70.423956931359356</v>
      </c>
      <c r="C6" s="3">
        <v>44.313593539703902</v>
      </c>
      <c r="D6" s="3">
        <v>6.5238735709482176</v>
      </c>
      <c r="E6" s="5">
        <v>1.3772232683254733</v>
      </c>
      <c r="F6" s="3">
        <v>15.555158708809648</v>
      </c>
      <c r="G6" s="1">
        <v>1.6111559139784968</v>
      </c>
      <c r="H6" s="3">
        <v>112.65138233310856</v>
      </c>
      <c r="I6" s="1">
        <v>0.35699999999999998</v>
      </c>
      <c r="J6" s="1">
        <v>986.42943548387098</v>
      </c>
      <c r="K6" s="1">
        <v>76.14314516129032</v>
      </c>
      <c r="L6" s="1">
        <v>28.53</v>
      </c>
    </row>
    <row r="7" spans="1:12" x14ac:dyDescent="0.2">
      <c r="A7" s="12" t="s">
        <v>31</v>
      </c>
      <c r="B7" s="3">
        <v>43.089552238805972</v>
      </c>
      <c r="C7" s="3">
        <v>49.084328358208957</v>
      </c>
      <c r="D7" s="3">
        <v>18.91952309985097</v>
      </c>
      <c r="E7" s="5">
        <v>1.1233035048471121</v>
      </c>
      <c r="F7" s="3">
        <v>14.602752238805923</v>
      </c>
      <c r="G7" s="1">
        <v>2.2059568131049856</v>
      </c>
      <c r="H7" s="3">
        <v>177.22561429635144</v>
      </c>
      <c r="I7" s="1">
        <v>0.85960000000000003</v>
      </c>
      <c r="J7" s="1">
        <v>983.64780342516758</v>
      </c>
      <c r="K7" s="1">
        <v>67.87043931496649</v>
      </c>
      <c r="L7" s="1">
        <v>52.14</v>
      </c>
    </row>
    <row r="8" spans="1:12" x14ac:dyDescent="0.2">
      <c r="A8" s="12" t="s">
        <v>32</v>
      </c>
      <c r="B8" s="3">
        <v>28.942196531791907</v>
      </c>
      <c r="C8" s="3">
        <v>45.048410404624278</v>
      </c>
      <c r="D8" s="3">
        <v>26.251400560224091</v>
      </c>
      <c r="E8" s="5">
        <v>1.1048043626448436</v>
      </c>
      <c r="F8" s="3">
        <v>13.150114597544343</v>
      </c>
      <c r="G8" s="1">
        <v>1.915384615384615</v>
      </c>
      <c r="H8" s="3">
        <v>148.5350578624915</v>
      </c>
      <c r="I8" s="1">
        <v>4.2240000000000002</v>
      </c>
      <c r="J8" s="1">
        <v>987.54594962559565</v>
      </c>
      <c r="K8" s="1">
        <v>62.458134785568411</v>
      </c>
      <c r="L8" s="1">
        <v>98.73</v>
      </c>
    </row>
    <row r="9" spans="1:12" x14ac:dyDescent="0.2">
      <c r="A9" s="12" t="s">
        <v>33</v>
      </c>
      <c r="B9" s="3">
        <v>33.799026425591101</v>
      </c>
      <c r="C9" s="3">
        <v>55.472878998609183</v>
      </c>
      <c r="D9" s="3">
        <v>33.004172461752432</v>
      </c>
      <c r="E9" s="5">
        <v>1.0536972222222092</v>
      </c>
      <c r="F9" s="3">
        <v>9.3982780141843776</v>
      </c>
      <c r="G9" s="1">
        <v>1.8597916666666676</v>
      </c>
      <c r="H9" s="3">
        <v>150.25608907446068</v>
      </c>
      <c r="I9" s="1">
        <v>10.79</v>
      </c>
      <c r="J9" s="1">
        <v>987.68194444444441</v>
      </c>
      <c r="K9" s="1">
        <v>56.481944444444444</v>
      </c>
      <c r="L9" s="1">
        <v>140.19999999999999</v>
      </c>
    </row>
    <row r="10" spans="1:12" x14ac:dyDescent="0.2">
      <c r="A10" s="12" t="s">
        <v>34</v>
      </c>
      <c r="B10" s="3">
        <v>22.868673050615595</v>
      </c>
      <c r="C10" s="3">
        <v>39.497264021887823</v>
      </c>
      <c r="D10" s="3">
        <v>34.467383994620043</v>
      </c>
      <c r="E10" s="5">
        <v>0.9868109017496518</v>
      </c>
      <c r="F10" s="3">
        <v>7.0171690235690081</v>
      </c>
      <c r="G10" s="1">
        <v>2.0854838709677415</v>
      </c>
      <c r="H10" s="3">
        <v>197.15131136516476</v>
      </c>
      <c r="I10" s="1">
        <v>13.2</v>
      </c>
      <c r="J10" s="1">
        <v>986.23252688172045</v>
      </c>
      <c r="K10" s="1">
        <v>67.883064516129039</v>
      </c>
      <c r="L10" s="1">
        <v>138.69999999999999</v>
      </c>
    </row>
    <row r="11" spans="1:12" x14ac:dyDescent="0.2">
      <c r="A11" s="12" t="s">
        <v>35</v>
      </c>
      <c r="B11" s="3">
        <v>18.700973574408902</v>
      </c>
      <c r="C11" s="3">
        <v>29.433242002781636</v>
      </c>
      <c r="D11" s="3">
        <v>45.183716075156575</v>
      </c>
      <c r="E11" s="5">
        <v>0.97760278745643392</v>
      </c>
      <c r="F11" s="3">
        <v>5.7561769911503795</v>
      </c>
      <c r="G11" s="1">
        <v>2.1925642807505188</v>
      </c>
      <c r="H11" s="3">
        <v>201.5587213342599</v>
      </c>
      <c r="I11" s="1">
        <v>18.22</v>
      </c>
      <c r="J11" s="1">
        <v>993.49826268241839</v>
      </c>
      <c r="K11" s="1">
        <v>60.690757470465599</v>
      </c>
      <c r="L11" s="1">
        <v>190.5</v>
      </c>
    </row>
    <row r="12" spans="1:12" x14ac:dyDescent="0.2">
      <c r="A12" s="12" t="s">
        <v>36</v>
      </c>
      <c r="B12" s="20" t="s">
        <v>6</v>
      </c>
      <c r="C12" s="20" t="s">
        <v>6</v>
      </c>
      <c r="D12" s="20" t="s">
        <v>6</v>
      </c>
      <c r="E12" s="20" t="s">
        <v>6</v>
      </c>
      <c r="F12" s="20" t="s">
        <v>6</v>
      </c>
      <c r="G12" s="20" t="s">
        <v>6</v>
      </c>
      <c r="H12" s="20" t="s">
        <v>6</v>
      </c>
      <c r="I12" s="20" t="s">
        <v>6</v>
      </c>
      <c r="J12" s="20" t="s">
        <v>6</v>
      </c>
      <c r="K12" s="20" t="s">
        <v>6</v>
      </c>
      <c r="L12" s="20" t="s">
        <v>6</v>
      </c>
    </row>
    <row r="13" spans="1:12" x14ac:dyDescent="0.2">
      <c r="A13" s="12" t="s">
        <v>37</v>
      </c>
      <c r="B13" s="20" t="s">
        <v>6</v>
      </c>
      <c r="C13" s="20" t="s">
        <v>6</v>
      </c>
      <c r="D13" s="20" t="s">
        <v>6</v>
      </c>
      <c r="E13" s="20" t="s">
        <v>6</v>
      </c>
      <c r="F13" s="20" t="s">
        <v>6</v>
      </c>
      <c r="G13" s="20" t="s">
        <v>6</v>
      </c>
      <c r="H13" s="20" t="s">
        <v>6</v>
      </c>
      <c r="I13" s="20" t="s">
        <v>6</v>
      </c>
      <c r="J13" s="20" t="s">
        <v>6</v>
      </c>
      <c r="K13" s="20" t="s">
        <v>6</v>
      </c>
      <c r="L13" s="20" t="s">
        <v>6</v>
      </c>
    </row>
    <row r="14" spans="1:12" x14ac:dyDescent="0.2">
      <c r="A14" s="12" t="s">
        <v>38</v>
      </c>
      <c r="B14" s="20" t="s">
        <v>6</v>
      </c>
      <c r="C14" s="20" t="s">
        <v>6</v>
      </c>
      <c r="D14" s="20" t="s">
        <v>6</v>
      </c>
      <c r="E14" s="20" t="s">
        <v>6</v>
      </c>
      <c r="F14" s="20" t="s">
        <v>6</v>
      </c>
      <c r="G14" s="20" t="s">
        <v>6</v>
      </c>
      <c r="H14" s="20" t="s">
        <v>6</v>
      </c>
      <c r="I14" s="20" t="s">
        <v>6</v>
      </c>
      <c r="J14" s="20" t="s">
        <v>6</v>
      </c>
      <c r="K14" s="20" t="s">
        <v>6</v>
      </c>
      <c r="L14" s="20" t="s">
        <v>6</v>
      </c>
    </row>
    <row r="15" spans="1:12" x14ac:dyDescent="0.2">
      <c r="A15" s="12" t="s">
        <v>39</v>
      </c>
      <c r="B15" s="20" t="s">
        <v>6</v>
      </c>
      <c r="C15" s="20" t="s">
        <v>6</v>
      </c>
      <c r="D15" s="20" t="s">
        <v>6</v>
      </c>
      <c r="E15" s="20" t="s">
        <v>6</v>
      </c>
      <c r="F15" s="20" t="s">
        <v>6</v>
      </c>
      <c r="G15" s="20" t="s">
        <v>6</v>
      </c>
      <c r="H15" s="20" t="s">
        <v>6</v>
      </c>
      <c r="I15" s="20" t="s">
        <v>6</v>
      </c>
      <c r="J15" s="20" t="s">
        <v>6</v>
      </c>
      <c r="K15" s="20" t="s">
        <v>6</v>
      </c>
      <c r="L15" s="20" t="s">
        <v>6</v>
      </c>
    </row>
    <row r="16" spans="1:12" x14ac:dyDescent="0.2">
      <c r="A16" s="12" t="s">
        <v>40</v>
      </c>
      <c r="B16" s="3">
        <v>43.445919999999994</v>
      </c>
      <c r="C16" s="3">
        <v>35.968090566037738</v>
      </c>
      <c r="D16" s="3">
        <v>14.727155275471681</v>
      </c>
      <c r="E16" s="5">
        <v>0.8342773901886793</v>
      </c>
      <c r="F16" s="3">
        <v>6.4282556038490508</v>
      </c>
      <c r="G16" s="1">
        <v>2.4186259927797851</v>
      </c>
      <c r="H16" s="3">
        <v>200.64815523465722</v>
      </c>
      <c r="I16" s="1"/>
      <c r="J16" s="1">
        <v>975.19492325855936</v>
      </c>
      <c r="K16" s="1">
        <v>79.645368421052723</v>
      </c>
      <c r="L16" s="1">
        <v>29.94</v>
      </c>
    </row>
    <row r="17" spans="1:12" x14ac:dyDescent="0.2">
      <c r="A17" s="12" t="s">
        <v>41</v>
      </c>
      <c r="B17" s="3">
        <v>123.17900857959982</v>
      </c>
      <c r="C17" s="3">
        <v>50.73971401334601</v>
      </c>
      <c r="D17" s="3">
        <v>11.061078095238095</v>
      </c>
      <c r="E17" s="5">
        <v>1.647156285714285</v>
      </c>
      <c r="F17" s="3">
        <v>24.796496960877882</v>
      </c>
      <c r="G17" s="1">
        <v>1.9943255238095221</v>
      </c>
      <c r="H17" s="3">
        <v>156.65627836034344</v>
      </c>
      <c r="I17" s="1">
        <v>3.4060000000000001</v>
      </c>
      <c r="J17" s="1">
        <v>980.59285714285591</v>
      </c>
      <c r="K17" s="1">
        <v>81.315799999999982</v>
      </c>
      <c r="L17" s="1">
        <v>27</v>
      </c>
    </row>
    <row r="18" spans="1:12" x14ac:dyDescent="0.2">
      <c r="A18" s="12"/>
      <c r="G18" s="1"/>
      <c r="H18" s="3"/>
    </row>
    <row r="19" spans="1:12" s="19" customFormat="1" x14ac:dyDescent="0.2">
      <c r="A19" s="12" t="s">
        <v>8</v>
      </c>
      <c r="B19" s="6">
        <f t="shared" ref="B19:H19" si="0">AVERAGE(B6:B17)</f>
        <v>48.056163416521585</v>
      </c>
      <c r="C19" s="6">
        <f t="shared" si="0"/>
        <v>43.694690238149946</v>
      </c>
      <c r="D19" s="6">
        <f t="shared" si="0"/>
        <v>23.767287891657762</v>
      </c>
      <c r="E19" s="9">
        <f t="shared" si="0"/>
        <v>1.1381094653935862</v>
      </c>
      <c r="F19" s="6">
        <f t="shared" si="0"/>
        <v>12.088050267348827</v>
      </c>
      <c r="G19" s="8">
        <f t="shared" si="0"/>
        <v>2.0354110846802915</v>
      </c>
      <c r="H19" s="6">
        <f t="shared" si="0"/>
        <v>168.0853262326047</v>
      </c>
      <c r="I19" s="20" t="s">
        <v>6</v>
      </c>
      <c r="J19" s="8">
        <f>AVERAGE(J6:J17)</f>
        <v>985.10296286807909</v>
      </c>
      <c r="K19" s="8">
        <f>AVERAGE(K6:K17)</f>
        <v>69.061081764239617</v>
      </c>
      <c r="L19" s="20" t="s">
        <v>6</v>
      </c>
    </row>
    <row r="21" spans="1:12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6.140625" customWidth="1"/>
    <col min="10" max="10" width="11.42578125" style="10"/>
    <col min="11" max="11" width="12.42578125" customWidth="1"/>
    <col min="16" max="16" width="13.140625" customWidth="1"/>
    <col min="17" max="17" width="15.42578125" customWidth="1"/>
  </cols>
  <sheetData>
    <row r="1" spans="1:17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4"/>
      <c r="Q3" s="3"/>
    </row>
    <row r="4" spans="1:17" ht="15.75" x14ac:dyDescent="0.25">
      <c r="A4" s="24">
        <v>1997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18</v>
      </c>
      <c r="Q4" s="6" t="s">
        <v>15</v>
      </c>
    </row>
    <row r="5" spans="1:17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25</v>
      </c>
      <c r="Q5" s="3" t="s">
        <v>24</v>
      </c>
    </row>
    <row r="6" spans="1:17" x14ac:dyDescent="0.2">
      <c r="A6" s="11" t="s">
        <v>30</v>
      </c>
      <c r="B6" s="1">
        <v>161.44332182916327</v>
      </c>
      <c r="C6" s="1">
        <v>68.437868852458976</v>
      </c>
      <c r="D6" s="20" t="s">
        <v>6</v>
      </c>
      <c r="E6" s="1">
        <v>10.07133477135462</v>
      </c>
      <c r="F6" s="5">
        <v>1.9183357858376486</v>
      </c>
      <c r="G6" s="3">
        <v>39.093754969749341</v>
      </c>
      <c r="H6" s="1">
        <v>1.5851099223468477</v>
      </c>
      <c r="I6" s="1">
        <v>9.4090000000000007</v>
      </c>
      <c r="J6" s="3">
        <v>133.63738826574635</v>
      </c>
      <c r="K6" s="1">
        <v>0.74118941242450609</v>
      </c>
      <c r="L6" s="1">
        <v>12.52</v>
      </c>
      <c r="M6" s="1">
        <v>-7.7210000000000001</v>
      </c>
      <c r="N6" s="1">
        <v>991.29196197061106</v>
      </c>
      <c r="O6" s="1">
        <v>80.229076790336521</v>
      </c>
      <c r="P6" s="1">
        <v>8.7850000000000001</v>
      </c>
      <c r="Q6" s="1">
        <v>37.224671841069913</v>
      </c>
    </row>
    <row r="7" spans="1:17" x14ac:dyDescent="0.2">
      <c r="A7" s="12" t="s">
        <v>31</v>
      </c>
      <c r="B7" s="1">
        <v>43.25978335949759</v>
      </c>
      <c r="C7" s="1">
        <v>43.251311616954467</v>
      </c>
      <c r="D7" s="20" t="s">
        <v>6</v>
      </c>
      <c r="E7" s="1">
        <v>30.737689952904233</v>
      </c>
      <c r="F7" s="5">
        <v>1.004399843014127</v>
      </c>
      <c r="G7" s="3">
        <v>26.131974753846169</v>
      </c>
      <c r="H7" s="1">
        <v>3.0880229199372096</v>
      </c>
      <c r="I7" s="1">
        <v>21.6</v>
      </c>
      <c r="J7" s="3">
        <v>210.67722919937214</v>
      </c>
      <c r="K7" s="1">
        <v>6.4598126216640486</v>
      </c>
      <c r="L7" s="1">
        <v>16.989999999999998</v>
      </c>
      <c r="M7" s="1">
        <v>-3.8519999999999999</v>
      </c>
      <c r="N7" s="1">
        <v>987.55940204563194</v>
      </c>
      <c r="O7" s="1">
        <v>66.697747252747291</v>
      </c>
      <c r="P7" s="1">
        <v>55.96</v>
      </c>
      <c r="Q7" s="1">
        <v>70.905248732339032</v>
      </c>
    </row>
    <row r="8" spans="1:17" x14ac:dyDescent="0.2">
      <c r="A8" s="12" t="s">
        <v>32</v>
      </c>
      <c r="B8" s="1">
        <v>40.350325551232139</v>
      </c>
      <c r="C8" s="1">
        <v>40.398734111543462</v>
      </c>
      <c r="D8" s="3">
        <v>7.3369999999999997</v>
      </c>
      <c r="E8" s="1">
        <v>28.285815823605727</v>
      </c>
      <c r="F8" s="5">
        <v>1.4096276264591436</v>
      </c>
      <c r="G8" s="3">
        <v>25.286896003896089</v>
      </c>
      <c r="H8" s="1">
        <v>2.5988264248704676</v>
      </c>
      <c r="I8" s="1">
        <v>16.260000000000002</v>
      </c>
      <c r="J8" s="3">
        <v>225.2483238341967</v>
      </c>
      <c r="K8" s="1">
        <v>9.210505836575873</v>
      </c>
      <c r="L8" s="1">
        <v>18.579999999999998</v>
      </c>
      <c r="M8" s="1">
        <v>1.69</v>
      </c>
      <c r="N8" s="1">
        <v>976.11206225680849</v>
      </c>
      <c r="O8" s="1">
        <v>75.06453955901425</v>
      </c>
      <c r="P8" s="1">
        <v>27.37</v>
      </c>
      <c r="Q8" s="1">
        <v>79.174544020752265</v>
      </c>
    </row>
    <row r="9" spans="1:17" x14ac:dyDescent="0.2">
      <c r="A9" s="12" t="s">
        <v>33</v>
      </c>
      <c r="B9" s="1">
        <v>30.642121089808256</v>
      </c>
      <c r="C9" s="1">
        <v>47.025549949545926</v>
      </c>
      <c r="D9" s="3">
        <v>10.07</v>
      </c>
      <c r="E9" s="1">
        <v>37.189610494450044</v>
      </c>
      <c r="F9" s="5">
        <v>1.1642008072653875</v>
      </c>
      <c r="G9" s="3">
        <v>4.6249781866801225</v>
      </c>
      <c r="H9" s="1">
        <v>2.5696695257315838</v>
      </c>
      <c r="I9" s="1">
        <v>16.95</v>
      </c>
      <c r="J9" s="3">
        <v>190.16381432896063</v>
      </c>
      <c r="K9" s="1">
        <v>9.0421782542886024</v>
      </c>
      <c r="L9" s="1">
        <v>20.93</v>
      </c>
      <c r="M9" s="1">
        <v>-0.36720000000000003</v>
      </c>
      <c r="N9" s="1">
        <v>987.24853683148183</v>
      </c>
      <c r="O9" s="1">
        <v>58.828405650857675</v>
      </c>
      <c r="P9" s="1">
        <v>15.69</v>
      </c>
      <c r="Q9" s="1">
        <v>176.98898818597377</v>
      </c>
    </row>
    <row r="10" spans="1:17" x14ac:dyDescent="0.2">
      <c r="A10" s="12" t="s">
        <v>34</v>
      </c>
      <c r="B10" s="1">
        <v>20.585007915567296</v>
      </c>
      <c r="C10" s="1">
        <v>39.432362357080017</v>
      </c>
      <c r="D10" s="3">
        <v>10.18</v>
      </c>
      <c r="E10" s="1">
        <v>41.245285839929693</v>
      </c>
      <c r="F10" s="5">
        <v>1.4543554089709729</v>
      </c>
      <c r="G10" s="3">
        <v>3.4676212849604213</v>
      </c>
      <c r="H10" s="1">
        <v>2.5932658751099358</v>
      </c>
      <c r="I10" s="1">
        <v>15.92</v>
      </c>
      <c r="J10" s="3">
        <v>191.94610131926126</v>
      </c>
      <c r="K10" s="1">
        <v>15.066888302550593</v>
      </c>
      <c r="L10" s="1">
        <v>31.11</v>
      </c>
      <c r="M10" s="1">
        <v>2.992</v>
      </c>
      <c r="N10" s="1">
        <v>983.32348284960267</v>
      </c>
      <c r="O10" s="1">
        <v>63.585004397537425</v>
      </c>
      <c r="P10" s="1">
        <v>29.58</v>
      </c>
      <c r="Q10" s="1">
        <v>205.40563593095879</v>
      </c>
    </row>
    <row r="11" spans="1:17" x14ac:dyDescent="0.2">
      <c r="A11" s="12" t="s">
        <v>35</v>
      </c>
      <c r="B11" s="1">
        <v>23.94711028037381</v>
      </c>
      <c r="C11" s="1">
        <v>39.965414018691568</v>
      </c>
      <c r="D11" s="3">
        <v>11.28</v>
      </c>
      <c r="E11" s="1">
        <v>33.501192523364537</v>
      </c>
      <c r="F11" s="5">
        <v>1.4052810280373809</v>
      </c>
      <c r="G11" s="3">
        <v>7.3770691876750822</v>
      </c>
      <c r="H11" s="1">
        <v>2.326051495327103</v>
      </c>
      <c r="I11" s="1">
        <v>15.63</v>
      </c>
      <c r="J11" s="3">
        <v>190.12265327102793</v>
      </c>
      <c r="K11" s="1">
        <v>17.310814018691577</v>
      </c>
      <c r="L11" s="1">
        <v>29.12</v>
      </c>
      <c r="M11" s="1">
        <v>9.07</v>
      </c>
      <c r="N11" s="1">
        <v>979.79785046729012</v>
      </c>
      <c r="O11" s="1">
        <v>70.287719626168212</v>
      </c>
      <c r="P11" s="1">
        <v>60.81</v>
      </c>
      <c r="Q11" s="1">
        <v>185.80077323420556</v>
      </c>
    </row>
    <row r="12" spans="1:17" x14ac:dyDescent="0.2">
      <c r="A12" s="12" t="s">
        <v>36</v>
      </c>
      <c r="B12" s="1">
        <v>26.247035665294955</v>
      </c>
      <c r="C12" s="1">
        <v>48.006543209876646</v>
      </c>
      <c r="D12" s="3">
        <v>15.22</v>
      </c>
      <c r="E12" s="1">
        <v>34.193527720739105</v>
      </c>
      <c r="F12" s="5">
        <v>1.0253695890410959</v>
      </c>
      <c r="G12" s="3">
        <v>3.9780101109913777</v>
      </c>
      <c r="H12" s="1">
        <v>2.2176643394934996</v>
      </c>
      <c r="I12" s="1">
        <v>16.66</v>
      </c>
      <c r="J12" s="3">
        <v>206.10752218343592</v>
      </c>
      <c r="K12" s="1">
        <v>19.019664613278575</v>
      </c>
      <c r="L12" s="1">
        <v>29.55</v>
      </c>
      <c r="M12" s="1">
        <v>11.95</v>
      </c>
      <c r="N12" s="1">
        <v>987.0679671457907</v>
      </c>
      <c r="O12" s="1">
        <v>68.22876112251879</v>
      </c>
      <c r="P12" s="1">
        <v>38.72</v>
      </c>
      <c r="Q12" s="1">
        <v>200.38676168432588</v>
      </c>
    </row>
    <row r="13" spans="1:17" x14ac:dyDescent="0.2">
      <c r="A13" s="12" t="s">
        <v>37</v>
      </c>
      <c r="B13" s="1">
        <v>22.373914695340485</v>
      </c>
      <c r="C13" s="1">
        <v>53.795845878136213</v>
      </c>
      <c r="D13" s="3">
        <v>14.87</v>
      </c>
      <c r="E13" s="1">
        <v>33.524907526881684</v>
      </c>
      <c r="F13" s="5">
        <v>0.92042999284180371</v>
      </c>
      <c r="G13" s="3">
        <v>2.4402399312813166</v>
      </c>
      <c r="H13" s="1">
        <v>2.1030658338960193</v>
      </c>
      <c r="I13" s="1">
        <v>23.12</v>
      </c>
      <c r="J13" s="3">
        <v>170.80975122889924</v>
      </c>
      <c r="K13" s="1">
        <v>21.717258609047935</v>
      </c>
      <c r="L13" s="1">
        <v>33.090000000000003</v>
      </c>
      <c r="M13" s="1">
        <v>12.55</v>
      </c>
      <c r="N13" s="1">
        <v>987.05070898041788</v>
      </c>
      <c r="O13" s="1">
        <v>65.313301823092587</v>
      </c>
      <c r="P13" s="1">
        <v>30.06</v>
      </c>
      <c r="Q13" s="1">
        <v>202.00935963896029</v>
      </c>
    </row>
    <row r="14" spans="1:17" x14ac:dyDescent="0.2">
      <c r="A14" s="12" t="s">
        <v>38</v>
      </c>
      <c r="B14" s="1">
        <v>45.831737294201851</v>
      </c>
      <c r="C14" s="1">
        <v>58.51270221904079</v>
      </c>
      <c r="D14" s="3">
        <v>14.78</v>
      </c>
      <c r="E14" s="1">
        <v>21.767588698140187</v>
      </c>
      <c r="F14" s="5">
        <v>0.64937115246957788</v>
      </c>
      <c r="G14" s="3">
        <v>6.6317176224767458</v>
      </c>
      <c r="H14" s="1">
        <v>2.1116177857142868</v>
      </c>
      <c r="I14" s="1">
        <v>12.1</v>
      </c>
      <c r="J14" s="3">
        <v>181.06695835000005</v>
      </c>
      <c r="K14" s="1">
        <v>16.61986357142856</v>
      </c>
      <c r="L14" s="1">
        <v>30.58</v>
      </c>
      <c r="M14" s="1">
        <v>5.5439999999999996</v>
      </c>
      <c r="N14" s="1">
        <v>990.74635714285989</v>
      </c>
      <c r="O14" s="1">
        <v>67.440650000000062</v>
      </c>
      <c r="P14" s="1">
        <v>10.46</v>
      </c>
      <c r="Q14" s="1">
        <v>169.58389366518941</v>
      </c>
    </row>
    <row r="15" spans="1:17" x14ac:dyDescent="0.2">
      <c r="A15" s="12" t="s">
        <v>39</v>
      </c>
      <c r="B15" s="1">
        <v>55.642476798924044</v>
      </c>
      <c r="C15" s="1">
        <v>44.97440551445856</v>
      </c>
      <c r="D15" s="3">
        <v>19.07</v>
      </c>
      <c r="E15" s="1">
        <v>18.759102219233359</v>
      </c>
      <c r="F15" s="5">
        <v>0.59681552790854142</v>
      </c>
      <c r="G15" s="3">
        <v>2.1031339098856767</v>
      </c>
      <c r="H15" s="1">
        <v>2.3605020174848752</v>
      </c>
      <c r="I15" s="1">
        <v>15.83</v>
      </c>
      <c r="J15" s="3">
        <v>177.82290652320097</v>
      </c>
      <c r="K15" s="1">
        <v>10.163887318560842</v>
      </c>
      <c r="L15" s="1">
        <v>26.79</v>
      </c>
      <c r="M15" s="1">
        <v>-1.3460000000000001</v>
      </c>
      <c r="N15" s="1">
        <v>986.20640593391738</v>
      </c>
      <c r="O15" s="1">
        <v>71.937148621385319</v>
      </c>
      <c r="P15" s="1">
        <v>21.83</v>
      </c>
      <c r="Q15" s="1">
        <v>83.342729329186184</v>
      </c>
    </row>
    <row r="16" spans="1:17" x14ac:dyDescent="0.2">
      <c r="A16" s="12" t="s">
        <v>40</v>
      </c>
      <c r="B16" s="1">
        <v>86.047050401753296</v>
      </c>
      <c r="C16" s="1">
        <v>55.438125639152595</v>
      </c>
      <c r="D16" s="3">
        <v>23.61</v>
      </c>
      <c r="E16" s="1">
        <v>13.578313367421483</v>
      </c>
      <c r="F16" s="5">
        <v>1.0149684441197944</v>
      </c>
      <c r="G16" s="3">
        <v>14.723802410518642</v>
      </c>
      <c r="H16" s="1">
        <v>1.9011359854014553</v>
      </c>
      <c r="I16" s="1">
        <v>12.49</v>
      </c>
      <c r="J16" s="3">
        <v>166.64102248175189</v>
      </c>
      <c r="K16" s="1">
        <v>6.2623384643065734</v>
      </c>
      <c r="L16" s="1">
        <v>15.32</v>
      </c>
      <c r="M16" s="1">
        <v>-1.357</v>
      </c>
      <c r="N16" s="1">
        <v>978.99116788321226</v>
      </c>
      <c r="O16" s="1">
        <v>77.431905109488966</v>
      </c>
      <c r="P16" s="1">
        <v>0</v>
      </c>
      <c r="Q16" s="1">
        <v>44.676399349489024</v>
      </c>
    </row>
    <row r="17" spans="1:17" x14ac:dyDescent="0.2">
      <c r="A17" s="12" t="s">
        <v>41</v>
      </c>
      <c r="B17" s="1">
        <v>77.588363211223822</v>
      </c>
      <c r="C17" s="1">
        <v>46.090729898516685</v>
      </c>
      <c r="D17" s="3">
        <v>20.46</v>
      </c>
      <c r="E17" s="1">
        <v>17.153904371584687</v>
      </c>
      <c r="F17" s="5">
        <v>1.1197615017064846</v>
      </c>
      <c r="G17" s="3">
        <v>22.514088737201376</v>
      </c>
      <c r="H17" s="1">
        <v>2.3430702389078544</v>
      </c>
      <c r="I17" s="1">
        <v>15.63</v>
      </c>
      <c r="J17" s="3">
        <v>191.34404641638184</v>
      </c>
      <c r="K17" s="1">
        <v>4.3638037965870309</v>
      </c>
      <c r="L17" s="1">
        <v>15.63</v>
      </c>
      <c r="M17" s="1">
        <v>-4.3150000000000004</v>
      </c>
      <c r="N17" s="1">
        <v>981.28327645051161</v>
      </c>
      <c r="O17" s="1">
        <v>81.24884641638225</v>
      </c>
      <c r="P17" s="1">
        <v>0</v>
      </c>
      <c r="Q17" s="1">
        <v>19.911626217952229</v>
      </c>
    </row>
    <row r="18" spans="1:17" x14ac:dyDescent="0.2">
      <c r="A18" s="12"/>
      <c r="H18" s="1"/>
      <c r="J18" s="3"/>
      <c r="P18" s="13"/>
    </row>
    <row r="19" spans="1:17" s="19" customFormat="1" x14ac:dyDescent="0.2">
      <c r="A19" s="12" t="s">
        <v>8</v>
      </c>
      <c r="B19" s="6">
        <f>AVERAGE(B6:B17)</f>
        <v>52.829854007698401</v>
      </c>
      <c r="C19" s="6">
        <f>AVERAGE(C6:C17)</f>
        <v>48.777466105454664</v>
      </c>
      <c r="D19" s="6">
        <v>15</v>
      </c>
      <c r="E19" s="6">
        <f>AVERAGE(E6:E17)</f>
        <v>26.667356109134108</v>
      </c>
      <c r="F19" s="9">
        <f>AVERAGE(F6:F17)</f>
        <v>1.1402430589726633</v>
      </c>
      <c r="G19" s="6">
        <f>AVERAGE(G6:G17)</f>
        <v>13.197773925763528</v>
      </c>
      <c r="H19" s="25">
        <f>AVERAGE(H6:H17)</f>
        <v>2.3165001970184282</v>
      </c>
      <c r="I19" s="8">
        <f>MAX(I6:I17)</f>
        <v>23.12</v>
      </c>
      <c r="J19" s="6">
        <f>AVERAGE(J6:J17)</f>
        <v>186.29897645018625</v>
      </c>
      <c r="K19" s="8">
        <f>AVERAGE(K6:K17)</f>
        <v>11.331517068283729</v>
      </c>
      <c r="L19" s="8">
        <f>MAX(L6:L17)</f>
        <v>33.090000000000003</v>
      </c>
      <c r="M19" s="8">
        <f>MIN(M6:M17)</f>
        <v>-7.7210000000000001</v>
      </c>
      <c r="N19" s="8">
        <f>AVERAGE(N6:N17)</f>
        <v>984.72326499651126</v>
      </c>
      <c r="O19" s="8">
        <f>AVERAGE(O6:O17)</f>
        <v>70.524425530794119</v>
      </c>
      <c r="P19" s="6">
        <v>300</v>
      </c>
      <c r="Q19" s="8">
        <f>AVERAGE(Q6:Q17)</f>
        <v>122.95088598586686</v>
      </c>
    </row>
    <row r="21" spans="1:17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5" max="5" width="11.42578125" style="10"/>
    <col min="9" max="9" width="16.140625" customWidth="1"/>
    <col min="10" max="10" width="11.42578125" style="10"/>
    <col min="11" max="11" width="12.42578125" customWidth="1"/>
    <col min="16" max="16" width="15.42578125" customWidth="1"/>
  </cols>
  <sheetData>
    <row r="1" spans="1:16" ht="18" x14ac:dyDescent="0.25">
      <c r="A1" s="15" t="s">
        <v>29</v>
      </c>
      <c r="B1" s="16"/>
      <c r="C1" s="16"/>
      <c r="D1" s="16"/>
      <c r="E1" s="2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8" x14ac:dyDescent="0.25">
      <c r="A2" s="16" t="s">
        <v>7</v>
      </c>
      <c r="B2" s="16"/>
      <c r="C2" s="16"/>
      <c r="D2" s="16"/>
      <c r="E2" s="2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3"/>
    </row>
    <row r="4" spans="1:16" ht="15.75" x14ac:dyDescent="0.25">
      <c r="A4" s="24">
        <v>1998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15</v>
      </c>
    </row>
    <row r="5" spans="1:16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24</v>
      </c>
    </row>
    <row r="6" spans="1:16" x14ac:dyDescent="0.2">
      <c r="A6" s="11" t="s">
        <v>30</v>
      </c>
      <c r="B6" s="3">
        <v>78.399370967741817</v>
      </c>
      <c r="C6" s="3">
        <v>47.129290105667643</v>
      </c>
      <c r="D6" s="3">
        <v>22</v>
      </c>
      <c r="E6" s="3">
        <v>23.924721997300946</v>
      </c>
      <c r="F6" s="5">
        <v>1.058588798920379</v>
      </c>
      <c r="G6" s="3">
        <v>19.402410256410267</v>
      </c>
      <c r="H6" s="1">
        <v>2.7543149022252185</v>
      </c>
      <c r="I6" s="1">
        <v>20.38</v>
      </c>
      <c r="J6" s="3">
        <v>173.53801078894145</v>
      </c>
      <c r="K6" s="1">
        <v>4.0756459231287874</v>
      </c>
      <c r="L6" s="1">
        <v>15.07</v>
      </c>
      <c r="M6" s="1">
        <v>-6.3410000000000002</v>
      </c>
      <c r="N6" s="1">
        <v>985.6170600134833</v>
      </c>
      <c r="O6" s="1">
        <v>74.754821308159038</v>
      </c>
      <c r="P6" s="1">
        <v>35.257393459136871</v>
      </c>
    </row>
    <row r="7" spans="1:16" x14ac:dyDescent="0.2">
      <c r="A7" s="12" t="s">
        <v>31</v>
      </c>
      <c r="B7" s="3">
        <v>91.801437967115163</v>
      </c>
      <c r="C7" s="3">
        <v>51.598017176997757</v>
      </c>
      <c r="D7" s="3">
        <v>33.706307567127759</v>
      </c>
      <c r="E7" s="3">
        <v>19.993647234678615</v>
      </c>
      <c r="F7" s="5">
        <v>1.0680150971599394</v>
      </c>
      <c r="G7" s="3">
        <v>15.044416827108414</v>
      </c>
      <c r="H7" s="1">
        <v>2.0262559612518616</v>
      </c>
      <c r="I7" s="1">
        <v>18.52</v>
      </c>
      <c r="J7" s="3">
        <v>179.7222888226527</v>
      </c>
      <c r="K7" s="1">
        <v>5.7864857749627436</v>
      </c>
      <c r="L7" s="1">
        <v>21.62</v>
      </c>
      <c r="M7" s="1">
        <v>-9.5500000000000007</v>
      </c>
      <c r="N7" s="1">
        <v>990.70857749627305</v>
      </c>
      <c r="O7" s="1">
        <v>70.720230998509834</v>
      </c>
      <c r="P7" s="1">
        <v>67.118803553651247</v>
      </c>
    </row>
    <row r="8" spans="1:16" x14ac:dyDescent="0.2">
      <c r="A8" s="12" t="s">
        <v>32</v>
      </c>
      <c r="B8" s="3">
        <v>26.80386339165544</v>
      </c>
      <c r="C8" s="3">
        <v>29.201777927321686</v>
      </c>
      <c r="D8" s="3">
        <v>19.499548242333564</v>
      </c>
      <c r="E8" s="3">
        <v>33.22469044414526</v>
      </c>
      <c r="F8" s="5">
        <v>0.72933869448182975</v>
      </c>
      <c r="G8" s="3">
        <v>11.479655991875418</v>
      </c>
      <c r="H8" s="1">
        <v>2.8462906460296074</v>
      </c>
      <c r="I8" s="1">
        <v>20.92</v>
      </c>
      <c r="J8" s="3">
        <v>207.08433573351272</v>
      </c>
      <c r="K8" s="1">
        <v>7.5388411843876106</v>
      </c>
      <c r="L8" s="1">
        <v>24.08</v>
      </c>
      <c r="M8" s="1">
        <v>-2.1379999999999999</v>
      </c>
      <c r="N8" s="1">
        <v>989.87973063972527</v>
      </c>
      <c r="O8" s="1">
        <v>62.508290713324357</v>
      </c>
      <c r="P8" s="1">
        <v>97.674155486137181</v>
      </c>
    </row>
    <row r="9" spans="1:16" x14ac:dyDescent="0.2">
      <c r="A9" s="12" t="s">
        <v>33</v>
      </c>
      <c r="B9" s="3">
        <v>22.303090146750549</v>
      </c>
      <c r="C9" s="3">
        <v>31.965780419580469</v>
      </c>
      <c r="D9" s="3">
        <v>15.238702097902134</v>
      </c>
      <c r="E9" s="3">
        <v>37.668860237596043</v>
      </c>
      <c r="F9" s="5">
        <v>0.74863913347309641</v>
      </c>
      <c r="G9" s="3">
        <v>6.3208072508120585</v>
      </c>
      <c r="H9" s="1">
        <v>2.6270386871508387</v>
      </c>
      <c r="I9" s="1">
        <v>18.079999999999998</v>
      </c>
      <c r="J9" s="3">
        <v>203.86588582402234</v>
      </c>
      <c r="K9" s="1">
        <v>10.798457402234638</v>
      </c>
      <c r="L9" s="1">
        <v>23.27</v>
      </c>
      <c r="M9" s="1">
        <v>1.091</v>
      </c>
      <c r="N9" s="1">
        <v>974.6605446927307</v>
      </c>
      <c r="O9" s="1">
        <v>67.895565642458209</v>
      </c>
      <c r="P9" s="1">
        <v>124.50943085244397</v>
      </c>
    </row>
    <row r="10" spans="1:16" x14ac:dyDescent="0.2">
      <c r="A10" s="12" t="s">
        <v>34</v>
      </c>
      <c r="B10" s="3">
        <v>17.526366149696585</v>
      </c>
      <c r="C10" s="3">
        <v>29.778542662116056</v>
      </c>
      <c r="D10" s="3">
        <v>23.029304347826081</v>
      </c>
      <c r="E10" s="3">
        <v>35.24197439353096</v>
      </c>
      <c r="F10" s="5">
        <v>0.84903955525606289</v>
      </c>
      <c r="G10" s="3">
        <v>3.1459753131241088</v>
      </c>
      <c r="H10" s="1">
        <v>2.3765137096774231</v>
      </c>
      <c r="I10" s="1">
        <v>14.4</v>
      </c>
      <c r="J10" s="3">
        <v>173.5077499059141</v>
      </c>
      <c r="K10" s="1">
        <v>16.090508736559151</v>
      </c>
      <c r="L10" s="1">
        <v>30.82</v>
      </c>
      <c r="M10" s="1">
        <v>5.1070000000000002</v>
      </c>
      <c r="N10" s="1">
        <v>984.8579973118251</v>
      </c>
      <c r="O10" s="1">
        <v>62.892499999999998</v>
      </c>
      <c r="P10" s="1">
        <v>184.22631046418007</v>
      </c>
    </row>
    <row r="11" spans="1:16" x14ac:dyDescent="0.2">
      <c r="A11" s="12" t="s">
        <v>35</v>
      </c>
      <c r="B11" s="3">
        <v>9.3781538461538432</v>
      </c>
      <c r="C11" s="3">
        <v>23.372412030075164</v>
      </c>
      <c r="D11" s="3">
        <v>17.966379069767434</v>
      </c>
      <c r="E11" s="3">
        <v>35.345897255453892</v>
      </c>
      <c r="F11" s="5">
        <v>0.91320570021112002</v>
      </c>
      <c r="G11" s="3">
        <v>4.4109611627906986</v>
      </c>
      <c r="H11" s="1">
        <v>2.3728627726952825</v>
      </c>
      <c r="I11" s="1">
        <v>17.29</v>
      </c>
      <c r="J11" s="3">
        <v>215.78122216748773</v>
      </c>
      <c r="K11" s="1">
        <v>18.998855735397594</v>
      </c>
      <c r="L11" s="1">
        <v>34.020000000000003</v>
      </c>
      <c r="M11" s="1">
        <v>8.0280000000000005</v>
      </c>
      <c r="N11" s="1">
        <v>986.47811400422063</v>
      </c>
      <c r="O11" s="1">
        <v>63.505840957072557</v>
      </c>
      <c r="P11" s="1">
        <v>206.33680946741705</v>
      </c>
    </row>
    <row r="12" spans="1:16" x14ac:dyDescent="0.2">
      <c r="A12" s="12" t="s">
        <v>36</v>
      </c>
      <c r="B12" s="3">
        <v>11.260349531116812</v>
      </c>
      <c r="C12" s="3">
        <v>20.796866894197947</v>
      </c>
      <c r="D12" s="3">
        <v>19.421004881450504</v>
      </c>
      <c r="E12" s="3">
        <v>31.214875730994113</v>
      </c>
      <c r="F12" s="5">
        <v>0.76984602951510872</v>
      </c>
      <c r="G12" s="3">
        <v>5.5029849350649309</v>
      </c>
      <c r="H12" s="1">
        <v>2.4860729748127968</v>
      </c>
      <c r="I12" s="1">
        <v>13.52</v>
      </c>
      <c r="J12" s="3">
        <v>219.61736089857024</v>
      </c>
      <c r="K12" s="1">
        <v>19.117202178352596</v>
      </c>
      <c r="L12" s="1">
        <v>36.39</v>
      </c>
      <c r="M12" s="1">
        <v>10.7</v>
      </c>
      <c r="N12" s="1">
        <v>984.15575221238532</v>
      </c>
      <c r="O12" s="1">
        <v>65.35089176310413</v>
      </c>
      <c r="P12" s="1">
        <v>163.96944119244361</v>
      </c>
    </row>
    <row r="13" spans="1:16" x14ac:dyDescent="0.2">
      <c r="A13" s="12" t="s">
        <v>37</v>
      </c>
      <c r="B13" s="3">
        <v>14.83390482269504</v>
      </c>
      <c r="C13" s="3">
        <v>42.837490921318093</v>
      </c>
      <c r="D13" s="3">
        <v>24.487127210884339</v>
      </c>
      <c r="E13" s="3">
        <v>34.416765299260256</v>
      </c>
      <c r="F13" s="5">
        <v>0.62126862071284561</v>
      </c>
      <c r="G13" s="3">
        <v>9.9105261584454318</v>
      </c>
      <c r="H13" s="1">
        <v>2.288763575268812</v>
      </c>
      <c r="I13" s="1">
        <v>16.12</v>
      </c>
      <c r="J13" s="3">
        <v>208.19691418010737</v>
      </c>
      <c r="K13" s="1">
        <v>19.912011424731155</v>
      </c>
      <c r="L13" s="1">
        <v>36.619999999999997</v>
      </c>
      <c r="M13" s="1">
        <v>7.0860000000000003</v>
      </c>
      <c r="N13" s="1">
        <v>987.8077956989257</v>
      </c>
      <c r="O13" s="1">
        <v>60.236182795699015</v>
      </c>
      <c r="P13" s="1">
        <v>186.33125510315867</v>
      </c>
    </row>
    <row r="14" spans="1:16" x14ac:dyDescent="0.2">
      <c r="A14" s="12" t="s">
        <v>38</v>
      </c>
      <c r="B14" s="3">
        <v>25.283661259259279</v>
      </c>
      <c r="C14" s="3">
        <v>26.161014814814795</v>
      </c>
      <c r="D14" s="3">
        <v>21.076066102997714</v>
      </c>
      <c r="E14" s="3">
        <v>23.11841919548343</v>
      </c>
      <c r="F14" s="5">
        <v>0.8146916090331674</v>
      </c>
      <c r="G14" s="3">
        <v>9.1128185114503868</v>
      </c>
      <c r="H14" s="1">
        <v>2.384877785613539</v>
      </c>
      <c r="I14" s="1">
        <v>15.43</v>
      </c>
      <c r="J14" s="3">
        <v>196.20079901269406</v>
      </c>
      <c r="K14" s="1">
        <v>15.467112129760213</v>
      </c>
      <c r="L14" s="1">
        <v>28.32</v>
      </c>
      <c r="M14" s="1">
        <v>6.19</v>
      </c>
      <c r="N14" s="1">
        <v>981.82172073342701</v>
      </c>
      <c r="O14" s="1">
        <v>72.6274259520453</v>
      </c>
      <c r="P14" s="1">
        <v>110.58695065162203</v>
      </c>
    </row>
    <row r="15" spans="1:16" x14ac:dyDescent="0.2">
      <c r="A15" s="12" t="s">
        <v>39</v>
      </c>
      <c r="B15" s="3">
        <v>28.270051432587906</v>
      </c>
      <c r="C15" s="3">
        <v>31.465621347517757</v>
      </c>
      <c r="D15" s="3">
        <v>17.625436642335782</v>
      </c>
      <c r="E15" s="3">
        <v>23.164067876344095</v>
      </c>
      <c r="F15" s="5">
        <v>0.6925276881720418</v>
      </c>
      <c r="G15" s="3">
        <v>10.904725332978732</v>
      </c>
      <c r="H15" s="1">
        <v>2.8798685060565279</v>
      </c>
      <c r="I15" s="1">
        <v>20.329999999999998</v>
      </c>
      <c r="J15" s="3">
        <v>210.67215612382256</v>
      </c>
      <c r="K15" s="1">
        <v>11.409124495289383</v>
      </c>
      <c r="L15" s="1">
        <v>22.76</v>
      </c>
      <c r="M15" s="1">
        <v>0</v>
      </c>
      <c r="N15" s="1">
        <v>982.84865410497707</v>
      </c>
      <c r="O15" s="1">
        <v>75.42887617765814</v>
      </c>
      <c r="P15" s="1">
        <v>61.427414510094245</v>
      </c>
    </row>
    <row r="16" spans="1:16" x14ac:dyDescent="0.2">
      <c r="A16" s="12" t="s">
        <v>40</v>
      </c>
      <c r="B16" s="3">
        <v>57.724951051994346</v>
      </c>
      <c r="C16" s="3">
        <v>47.168302531734859</v>
      </c>
      <c r="D16" s="3">
        <v>23.015074699699731</v>
      </c>
      <c r="E16" s="3">
        <v>18.010235543018343</v>
      </c>
      <c r="F16" s="5">
        <v>0.63304650211565616</v>
      </c>
      <c r="G16" s="3">
        <v>17.073466149506348</v>
      </c>
      <c r="H16" s="1">
        <v>2.2821864598025412</v>
      </c>
      <c r="I16" s="1">
        <v>21.06</v>
      </c>
      <c r="J16" s="3">
        <v>187.15098871650196</v>
      </c>
      <c r="K16" s="1">
        <v>3.6053761288434298</v>
      </c>
      <c r="L16" s="1">
        <v>14.72</v>
      </c>
      <c r="M16" s="1">
        <v>-7.5750000000000002</v>
      </c>
      <c r="N16" s="1">
        <v>986.17376586741636</v>
      </c>
      <c r="O16" s="1">
        <v>76.966657263751713</v>
      </c>
      <c r="P16" s="1">
        <v>39.88676761001409</v>
      </c>
    </row>
    <row r="17" spans="1:16" x14ac:dyDescent="0.2">
      <c r="A17" s="12" t="s">
        <v>41</v>
      </c>
      <c r="B17" s="3">
        <v>85.643180894308927</v>
      </c>
      <c r="C17" s="3">
        <v>49.992140921409316</v>
      </c>
      <c r="D17" s="3">
        <v>29.04472604790416</v>
      </c>
      <c r="E17" s="3">
        <v>18.55288279132796</v>
      </c>
      <c r="F17" s="5">
        <v>0.85449456165311755</v>
      </c>
      <c r="G17" s="3">
        <v>14.754543360433617</v>
      </c>
      <c r="H17" s="1">
        <v>2.3587699390656751</v>
      </c>
      <c r="I17" s="1">
        <v>16.309999999999999</v>
      </c>
      <c r="J17" s="3">
        <v>193.97564184157062</v>
      </c>
      <c r="K17" s="1">
        <v>3.4535389607989151</v>
      </c>
      <c r="L17" s="1">
        <v>15.25</v>
      </c>
      <c r="M17" s="1">
        <v>-5.258</v>
      </c>
      <c r="N17" s="1">
        <v>988.99756097561101</v>
      </c>
      <c r="O17" s="1">
        <v>77.7757752200407</v>
      </c>
      <c r="P17" s="1">
        <v>32.123460983818553</v>
      </c>
    </row>
    <row r="18" spans="1:16" x14ac:dyDescent="0.2">
      <c r="A18" s="12"/>
      <c r="H18" s="1"/>
      <c r="I18" s="13"/>
    </row>
    <row r="19" spans="1:16" s="19" customFormat="1" x14ac:dyDescent="0.2">
      <c r="A19" s="12" t="s">
        <v>8</v>
      </c>
      <c r="B19" s="6">
        <f t="shared" ref="B19:H19" si="0">AVERAGE(B6:B17)</f>
        <v>39.102365121756314</v>
      </c>
      <c r="C19" s="6">
        <f t="shared" si="0"/>
        <v>35.955604812729298</v>
      </c>
      <c r="D19" s="6">
        <f t="shared" si="0"/>
        <v>22.175806409185768</v>
      </c>
      <c r="E19" s="6">
        <f t="shared" si="0"/>
        <v>27.823086499927825</v>
      </c>
      <c r="F19" s="9">
        <f t="shared" si="0"/>
        <v>0.81272516589203037</v>
      </c>
      <c r="G19" s="6">
        <f t="shared" si="0"/>
        <v>10.588607604166702</v>
      </c>
      <c r="H19" s="8">
        <f t="shared" si="0"/>
        <v>2.4736513266375106</v>
      </c>
      <c r="I19" s="8">
        <f>MAX(I6:I17)</f>
        <v>21.06</v>
      </c>
      <c r="J19" s="6">
        <f>AVERAGE(J6:J17)</f>
        <v>197.44277950131649</v>
      </c>
      <c r="K19" s="8">
        <f>AVERAGE(K6:K17)</f>
        <v>11.354430006203851</v>
      </c>
      <c r="L19" s="8">
        <f>MAX(L5:L17)</f>
        <v>36.619999999999997</v>
      </c>
      <c r="M19" s="8">
        <f>MIN(M6:M17)</f>
        <v>-9.5500000000000007</v>
      </c>
      <c r="N19" s="8">
        <f>AVERAGE(N6:N17)</f>
        <v>985.33393947925003</v>
      </c>
      <c r="O19" s="8">
        <f>AVERAGE(O6:O17)</f>
        <v>69.221921565985255</v>
      </c>
      <c r="P19" s="8">
        <f>AVERAGE(P6:P17)</f>
        <v>109.12068277784316</v>
      </c>
    </row>
    <row r="21" spans="1:16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6.140625" customWidth="1"/>
    <col min="10" max="10" width="11.42578125" style="10"/>
    <col min="11" max="11" width="12.42578125" customWidth="1"/>
    <col min="16" max="16" width="15.42578125" customWidth="1"/>
  </cols>
  <sheetData>
    <row r="1" spans="1:16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3"/>
    </row>
    <row r="4" spans="1:16" ht="15.75" x14ac:dyDescent="0.25">
      <c r="A4" s="24">
        <v>1999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15</v>
      </c>
    </row>
    <row r="5" spans="1:16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24</v>
      </c>
    </row>
    <row r="6" spans="1:16" x14ac:dyDescent="0.2">
      <c r="A6" s="11" t="s">
        <v>30</v>
      </c>
      <c r="B6" s="3">
        <v>72.235722745625864</v>
      </c>
      <c r="C6" s="3">
        <v>46.119288694481831</v>
      </c>
      <c r="D6" s="3">
        <v>29</v>
      </c>
      <c r="E6" s="3">
        <v>20.197993943472401</v>
      </c>
      <c r="F6" s="5">
        <v>0.847227764468371</v>
      </c>
      <c r="G6" s="3">
        <v>17.4348472409152</v>
      </c>
      <c r="H6" s="1">
        <v>2.5882765814266455</v>
      </c>
      <c r="I6" s="1">
        <v>18.27</v>
      </c>
      <c r="J6" s="3">
        <v>192.81100726783313</v>
      </c>
      <c r="K6" s="1">
        <v>4.8508464737550483</v>
      </c>
      <c r="L6" s="1">
        <v>17.68</v>
      </c>
      <c r="M6" s="1">
        <v>-5.5339999999999998</v>
      </c>
      <c r="N6" s="1">
        <v>983.91668909825285</v>
      </c>
      <c r="O6" s="1">
        <v>73.442611036339201</v>
      </c>
      <c r="P6" s="1">
        <v>44.945624146702578</v>
      </c>
    </row>
    <row r="7" spans="1:16" x14ac:dyDescent="0.2">
      <c r="A7" s="12" t="s">
        <v>31</v>
      </c>
      <c r="B7" s="3">
        <v>34.958571109456457</v>
      </c>
      <c r="C7" s="3">
        <v>43.327615040953106</v>
      </c>
      <c r="D7" s="3">
        <v>19.356546199701928</v>
      </c>
      <c r="E7" s="3">
        <v>24.586061057334316</v>
      </c>
      <c r="F7" s="5">
        <v>0.55678441325390982</v>
      </c>
      <c r="G7" s="3">
        <v>16.879110365398951</v>
      </c>
      <c r="H7" s="1">
        <v>2.7759590029761858</v>
      </c>
      <c r="I7" s="1">
        <v>19.600000000000001</v>
      </c>
      <c r="J7" s="3">
        <v>220.95084787472067</v>
      </c>
      <c r="K7" s="1">
        <v>2.0114790818452377</v>
      </c>
      <c r="L7" s="1">
        <v>15.85</v>
      </c>
      <c r="M7" s="1">
        <v>-9.0399999999999991</v>
      </c>
      <c r="N7" s="1">
        <v>983.19536275242888</v>
      </c>
      <c r="O7" s="1">
        <v>78.704999999999913</v>
      </c>
      <c r="P7" s="1">
        <v>59.539049802827343</v>
      </c>
    </row>
    <row r="8" spans="1:16" x14ac:dyDescent="0.2">
      <c r="A8" s="12" t="s">
        <v>32</v>
      </c>
      <c r="B8" s="3">
        <v>31.32344742567075</v>
      </c>
      <c r="C8" s="3">
        <v>46.595334735315461</v>
      </c>
      <c r="D8" s="3">
        <v>21.552689115646295</v>
      </c>
      <c r="E8" s="3">
        <v>21.318644701086949</v>
      </c>
      <c r="F8" s="5">
        <v>0.94539748811948343</v>
      </c>
      <c r="G8" s="3">
        <v>11.210570974429867</v>
      </c>
      <c r="H8" s="1">
        <v>2.5345456211812634</v>
      </c>
      <c r="I8" s="1">
        <v>17.93</v>
      </c>
      <c r="J8" s="3">
        <v>191.10703964697882</v>
      </c>
      <c r="K8" s="1">
        <v>7.8423865580448062</v>
      </c>
      <c r="L8" s="1">
        <v>20.37</v>
      </c>
      <c r="M8" s="1">
        <v>0.23180000000000001</v>
      </c>
      <c r="N8" s="1">
        <v>980.88757637474168</v>
      </c>
      <c r="O8" s="1">
        <v>71.850441276306825</v>
      </c>
      <c r="P8" s="1">
        <v>104.84139905016971</v>
      </c>
    </row>
    <row r="9" spans="1:16" x14ac:dyDescent="0.2">
      <c r="A9" s="12" t="s">
        <v>33</v>
      </c>
      <c r="B9" s="3">
        <v>20.039902797202764</v>
      </c>
      <c r="C9" s="3">
        <v>45.343866433566362</v>
      </c>
      <c r="D9" s="3">
        <v>23.141253763440865</v>
      </c>
      <c r="E9" s="3">
        <v>23.76254825174825</v>
      </c>
      <c r="F9" s="5">
        <v>0.96353818181818163</v>
      </c>
      <c r="G9" s="3">
        <v>15.109779073243635</v>
      </c>
      <c r="H9" s="1">
        <v>2.5519393431167021</v>
      </c>
      <c r="I9" s="1">
        <v>16.8</v>
      </c>
      <c r="J9" s="3">
        <v>192.06838225017481</v>
      </c>
      <c r="K9" s="1">
        <v>11.004003843466107</v>
      </c>
      <c r="L9" s="1">
        <v>23.55</v>
      </c>
      <c r="M9" s="1">
        <v>0.74219999999999997</v>
      </c>
      <c r="N9" s="1">
        <v>982.68916841369833</v>
      </c>
      <c r="O9" s="1">
        <v>68.708616352201275</v>
      </c>
      <c r="P9" s="1">
        <v>159.26624100698805</v>
      </c>
    </row>
    <row r="10" spans="1:16" x14ac:dyDescent="0.2">
      <c r="A10" s="12" t="s">
        <v>34</v>
      </c>
      <c r="B10" s="3">
        <v>14.243923969780228</v>
      </c>
      <c r="C10" s="3">
        <v>32.646399865591363</v>
      </c>
      <c r="D10" s="20" t="s">
        <v>6</v>
      </c>
      <c r="E10" s="3">
        <v>21.1828823924731</v>
      </c>
      <c r="F10" s="5">
        <v>0.87925127688172033</v>
      </c>
      <c r="G10" s="3">
        <v>8.2561749276759873</v>
      </c>
      <c r="H10" s="1">
        <v>2.2560997983870976</v>
      </c>
      <c r="I10" s="1">
        <v>14.7</v>
      </c>
      <c r="J10" s="3">
        <v>175.03850961021496</v>
      </c>
      <c r="K10" s="1">
        <v>16.495887768817209</v>
      </c>
      <c r="L10" s="1">
        <v>31.13</v>
      </c>
      <c r="M10" s="1">
        <v>7.2370000000000001</v>
      </c>
      <c r="N10" s="1">
        <v>985.17170698925122</v>
      </c>
      <c r="O10" s="1">
        <v>66.687143817204344</v>
      </c>
      <c r="P10" s="1">
        <v>202.76022741653244</v>
      </c>
    </row>
    <row r="11" spans="1:16" x14ac:dyDescent="0.2">
      <c r="A11" s="12" t="s">
        <v>35</v>
      </c>
      <c r="B11" s="3">
        <v>11.051877695621476</v>
      </c>
      <c r="C11" s="3">
        <v>32.235190175438596</v>
      </c>
      <c r="D11" s="3">
        <v>19.331687115666192</v>
      </c>
      <c r="E11" s="3">
        <v>21.837823943661952</v>
      </c>
      <c r="F11" s="5">
        <v>0.77223592982456113</v>
      </c>
      <c r="G11" s="3">
        <v>14.89693210190895</v>
      </c>
      <c r="H11" s="1">
        <v>2.356954596491228</v>
      </c>
      <c r="I11" s="1">
        <v>25.47</v>
      </c>
      <c r="J11" s="3">
        <v>183.4589999999998</v>
      </c>
      <c r="K11" s="1">
        <v>17.352685614035092</v>
      </c>
      <c r="L11" s="1">
        <v>32.39</v>
      </c>
      <c r="M11" s="1">
        <v>7.5910000000000002</v>
      </c>
      <c r="N11" s="1">
        <v>987.58014035087683</v>
      </c>
      <c r="O11" s="1">
        <v>65.573333333333267</v>
      </c>
      <c r="P11" s="1">
        <v>214.50318187122784</v>
      </c>
    </row>
    <row r="12" spans="1:16" x14ac:dyDescent="0.2">
      <c r="A12" s="12" t="s">
        <v>36</v>
      </c>
      <c r="B12" s="3">
        <v>15.037985764947727</v>
      </c>
      <c r="C12" s="3">
        <v>37.807810452961732</v>
      </c>
      <c r="D12" s="3">
        <v>15.817039280000007</v>
      </c>
      <c r="E12" s="3">
        <v>29.245134821428575</v>
      </c>
      <c r="F12" s="5">
        <v>1.0490510795684422</v>
      </c>
      <c r="G12" s="3">
        <v>2.2567455751347705</v>
      </c>
      <c r="H12" s="1">
        <v>2.3820528301886768</v>
      </c>
      <c r="I12" s="1">
        <v>17.05</v>
      </c>
      <c r="J12" s="3">
        <v>175.41879292452825</v>
      </c>
      <c r="K12" s="1">
        <v>20.90989218328842</v>
      </c>
      <c r="L12" s="1">
        <v>35.31</v>
      </c>
      <c r="M12" s="1">
        <v>12.53</v>
      </c>
      <c r="N12" s="1">
        <v>986.6576819407054</v>
      </c>
      <c r="O12" s="1">
        <v>64.858753369272222</v>
      </c>
      <c r="P12" s="1">
        <v>228.93447833510805</v>
      </c>
    </row>
    <row r="13" spans="1:16" x14ac:dyDescent="0.2">
      <c r="A13" s="12" t="s">
        <v>37</v>
      </c>
      <c r="B13" s="3">
        <v>15.284496281102891</v>
      </c>
      <c r="C13" s="3">
        <v>34.01398386012103</v>
      </c>
      <c r="D13" s="3">
        <v>19.504432072829161</v>
      </c>
      <c r="E13" s="3">
        <v>24.716332212508323</v>
      </c>
      <c r="F13" s="5">
        <v>0.75086412306657802</v>
      </c>
      <c r="G13" s="3">
        <v>0.15099487654867258</v>
      </c>
      <c r="H13" s="1">
        <v>2.2446148621385356</v>
      </c>
      <c r="I13" s="1">
        <v>11.96</v>
      </c>
      <c r="J13" s="3">
        <v>190.57590847343607</v>
      </c>
      <c r="K13" s="1">
        <v>19.753853396099537</v>
      </c>
      <c r="L13" s="1">
        <v>32.049999999999997</v>
      </c>
      <c r="M13" s="1">
        <v>10.37</v>
      </c>
      <c r="N13" s="1">
        <v>984.32394082044539</v>
      </c>
      <c r="O13" s="1">
        <v>66.878244788164182</v>
      </c>
      <c r="P13" s="1">
        <v>194.97904471943517</v>
      </c>
    </row>
    <row r="14" spans="1:16" x14ac:dyDescent="0.2">
      <c r="A14" s="12" t="s">
        <v>38</v>
      </c>
      <c r="B14" s="3">
        <v>20.990948244897943</v>
      </c>
      <c r="C14" s="3">
        <v>36.507414496833221</v>
      </c>
      <c r="D14" s="3">
        <v>20.831345705521414</v>
      </c>
      <c r="E14" s="3">
        <v>22.282631763879166</v>
      </c>
      <c r="F14" s="5">
        <v>0.82091075193253571</v>
      </c>
      <c r="G14" s="20" t="s">
        <v>6</v>
      </c>
      <c r="H14" s="1">
        <v>2.2527723822909373</v>
      </c>
      <c r="I14" s="1">
        <v>14.6</v>
      </c>
      <c r="J14" s="3">
        <v>187.09344272663361</v>
      </c>
      <c r="K14" s="1">
        <v>18.803956430077253</v>
      </c>
      <c r="L14" s="1">
        <v>31.73</v>
      </c>
      <c r="M14" s="1">
        <v>11.2</v>
      </c>
      <c r="N14" s="1">
        <v>983.29184820801015</v>
      </c>
      <c r="O14" s="1">
        <v>68.960604356992192</v>
      </c>
      <c r="P14" s="1">
        <v>152.82510936036545</v>
      </c>
    </row>
    <row r="15" spans="1:16" x14ac:dyDescent="0.2">
      <c r="A15" s="12" t="s">
        <v>39</v>
      </c>
      <c r="B15" s="3">
        <v>59.212110849056572</v>
      </c>
      <c r="C15" s="3">
        <v>37.534430785377388</v>
      </c>
      <c r="D15" s="3">
        <v>18.031838616714683</v>
      </c>
      <c r="E15" s="3">
        <v>25.523315985130107</v>
      </c>
      <c r="F15" s="5">
        <v>0.65110604952830209</v>
      </c>
      <c r="G15" s="20" t="s">
        <v>6</v>
      </c>
      <c r="H15" s="1">
        <v>2.2386683962264127</v>
      </c>
      <c r="I15" s="1">
        <v>13.47</v>
      </c>
      <c r="J15" s="3">
        <v>214.73368063754407</v>
      </c>
      <c r="K15" s="1">
        <v>12.493149764150957</v>
      </c>
      <c r="L15" s="1">
        <v>23.11</v>
      </c>
      <c r="M15" s="1">
        <v>3.9969999999999999</v>
      </c>
      <c r="N15" s="1">
        <v>989.59823113207437</v>
      </c>
      <c r="O15" s="1">
        <v>76.133466981132059</v>
      </c>
      <c r="P15" s="1">
        <v>77.013955177830255</v>
      </c>
    </row>
    <row r="16" spans="1:16" x14ac:dyDescent="0.2">
      <c r="A16" s="12" t="s">
        <v>40</v>
      </c>
      <c r="B16" s="3">
        <v>83.353608695652142</v>
      </c>
      <c r="C16" s="3">
        <v>52.142005571030666</v>
      </c>
      <c r="D16" s="3">
        <v>22.361335222672047</v>
      </c>
      <c r="E16" s="3">
        <v>12.856060738581142</v>
      </c>
      <c r="F16" s="5">
        <v>1.3030699723538688</v>
      </c>
      <c r="G16" s="3">
        <v>1.9885916162271791</v>
      </c>
      <c r="H16" s="1">
        <v>2.0872124305555535</v>
      </c>
      <c r="I16" s="1">
        <v>9.7520000000000007</v>
      </c>
      <c r="J16" s="3">
        <v>173.39799409722261</v>
      </c>
      <c r="K16" s="1">
        <v>5.0874295520138855</v>
      </c>
      <c r="L16" s="1">
        <v>21</v>
      </c>
      <c r="M16" s="1">
        <v>-4.6429999999999998</v>
      </c>
      <c r="N16" s="1">
        <v>989.11580779943984</v>
      </c>
      <c r="O16" s="1">
        <v>78.489916666666772</v>
      </c>
      <c r="P16" s="1">
        <v>38.884865125972233</v>
      </c>
    </row>
    <row r="17" spans="1:16" x14ac:dyDescent="0.2">
      <c r="A17" s="12" t="s">
        <v>41</v>
      </c>
      <c r="B17" s="3">
        <v>21.84045818181816</v>
      </c>
      <c r="C17" s="3">
        <v>41.997153284671533</v>
      </c>
      <c r="D17" s="3">
        <v>14.631358557468042</v>
      </c>
      <c r="E17" s="3">
        <v>25.00077340569878</v>
      </c>
      <c r="F17" s="5">
        <v>1.226855902306649</v>
      </c>
      <c r="G17" s="3">
        <v>7.9926034045454362</v>
      </c>
      <c r="H17" s="1">
        <v>3.0154200814111167</v>
      </c>
      <c r="I17" s="1">
        <v>32.08</v>
      </c>
      <c r="J17" s="3">
        <v>218.94284667571202</v>
      </c>
      <c r="K17" s="1">
        <v>3.8029405630936233</v>
      </c>
      <c r="L17" s="1">
        <v>13.33</v>
      </c>
      <c r="M17" s="1">
        <v>-7.05</v>
      </c>
      <c r="N17" s="1">
        <v>981.09189560439495</v>
      </c>
      <c r="O17" s="1">
        <v>77.833989145183196</v>
      </c>
      <c r="P17" s="1">
        <v>30.121241332504312</v>
      </c>
    </row>
    <row r="18" spans="1:16" x14ac:dyDescent="0.2">
      <c r="A18" s="12"/>
      <c r="H18" s="1"/>
      <c r="M18" s="1"/>
    </row>
    <row r="19" spans="1:16" s="19" customFormat="1" x14ac:dyDescent="0.2">
      <c r="A19" s="12" t="s">
        <v>8</v>
      </c>
      <c r="B19" s="8">
        <f t="shared" ref="B19:H19" si="0">AVERAGE(B6:B17)</f>
        <v>33.297754480069415</v>
      </c>
      <c r="C19" s="8">
        <f t="shared" si="0"/>
        <v>40.522541116361857</v>
      </c>
      <c r="D19" s="6">
        <f t="shared" si="0"/>
        <v>20.323593240878239</v>
      </c>
      <c r="E19" s="8">
        <f t="shared" si="0"/>
        <v>22.709183601416921</v>
      </c>
      <c r="F19" s="9">
        <f t="shared" si="0"/>
        <v>0.89719107776021689</v>
      </c>
      <c r="G19" s="8">
        <f t="shared" si="0"/>
        <v>9.6176350156028647</v>
      </c>
      <c r="H19" s="8">
        <f t="shared" si="0"/>
        <v>2.4403763271991963</v>
      </c>
      <c r="I19" s="8">
        <f>MAX(I6:I17)</f>
        <v>32.08</v>
      </c>
      <c r="J19" s="6">
        <f>AVERAGE(J6:J17)</f>
        <v>192.96645434874992</v>
      </c>
      <c r="K19" s="8">
        <f>AVERAGE(K6:K17)</f>
        <v>11.700709269057263</v>
      </c>
      <c r="L19" s="8">
        <f>MAX(L6:L17)</f>
        <v>35.31</v>
      </c>
      <c r="M19" s="8">
        <f>MIN(M6:M17)</f>
        <v>-9.0399999999999991</v>
      </c>
      <c r="N19" s="8">
        <f>AVERAGE(N6:N17)</f>
        <v>984.79333745702672</v>
      </c>
      <c r="O19" s="8">
        <f>AVERAGE(O6:O17)</f>
        <v>71.510176760232952</v>
      </c>
      <c r="P19" s="8">
        <f>AVERAGE(P6:P17)</f>
        <v>125.71786811213865</v>
      </c>
    </row>
    <row r="21" spans="1:16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5.42578125" customWidth="1"/>
    <col min="16" max="16" width="15.85546875" customWidth="1"/>
    <col min="17" max="17" width="16.140625" customWidth="1"/>
  </cols>
  <sheetData>
    <row r="1" spans="1:17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">
      <c r="A3" s="2"/>
      <c r="B3" s="3"/>
      <c r="C3" s="3"/>
      <c r="D3" s="3"/>
      <c r="E3" s="4"/>
      <c r="F3" s="3"/>
      <c r="G3" s="1"/>
      <c r="H3" s="3"/>
      <c r="I3" s="3"/>
      <c r="J3" s="3"/>
      <c r="K3" s="3"/>
      <c r="L3" s="1"/>
      <c r="M3" s="3"/>
      <c r="N3" s="3"/>
      <c r="O3" s="3"/>
      <c r="P3" s="3"/>
      <c r="Q3" s="5"/>
    </row>
    <row r="4" spans="1:17" ht="15.75" x14ac:dyDescent="0.25">
      <c r="A4" s="24">
        <v>2000</v>
      </c>
      <c r="B4" s="6" t="s">
        <v>0</v>
      </c>
      <c r="C4" s="6" t="s">
        <v>1</v>
      </c>
      <c r="D4" s="6" t="s">
        <v>3</v>
      </c>
      <c r="E4" s="7" t="s">
        <v>2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15</v>
      </c>
      <c r="P4" s="9" t="s">
        <v>16</v>
      </c>
      <c r="Q4" s="7" t="s">
        <v>17</v>
      </c>
    </row>
    <row r="5" spans="1:17" x14ac:dyDescent="0.2">
      <c r="A5" s="11"/>
      <c r="B5" s="3" t="s">
        <v>19</v>
      </c>
      <c r="C5" s="3" t="s">
        <v>19</v>
      </c>
      <c r="D5" s="3" t="s">
        <v>19</v>
      </c>
      <c r="E5" s="3" t="s">
        <v>20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24</v>
      </c>
      <c r="P5" s="5" t="s">
        <v>24</v>
      </c>
      <c r="Q5" s="4" t="s">
        <v>24</v>
      </c>
    </row>
    <row r="6" spans="1:17" x14ac:dyDescent="0.2">
      <c r="A6" s="11" t="s">
        <v>30</v>
      </c>
      <c r="B6" s="3">
        <v>61.28221165279426</v>
      </c>
      <c r="C6" s="3">
        <v>27.064774268208073</v>
      </c>
      <c r="D6" s="3">
        <v>20.055058546433361</v>
      </c>
      <c r="E6" s="5">
        <v>0.91190740242261037</v>
      </c>
      <c r="F6" s="3">
        <v>13.846771507402458</v>
      </c>
      <c r="G6" s="1">
        <v>2.4539062500000002</v>
      </c>
      <c r="H6" s="1">
        <v>22.39</v>
      </c>
      <c r="I6" s="3">
        <v>198.25421370967751</v>
      </c>
      <c r="J6" s="1">
        <v>2.5592474469086</v>
      </c>
      <c r="K6" s="1">
        <v>11.04</v>
      </c>
      <c r="L6" s="1">
        <v>-10.29</v>
      </c>
      <c r="M6" s="1">
        <v>991.78744939271189</v>
      </c>
      <c r="N6" s="1">
        <v>79.964919354838429</v>
      </c>
      <c r="O6" s="1"/>
      <c r="P6" s="5">
        <v>3.3567775537634414</v>
      </c>
      <c r="Q6" s="4">
        <v>3.573442204301077E-2</v>
      </c>
    </row>
    <row r="7" spans="1:17" x14ac:dyDescent="0.2">
      <c r="A7" s="12" t="s">
        <v>31</v>
      </c>
      <c r="B7" s="3">
        <v>30.218584905660425</v>
      </c>
      <c r="C7" s="3">
        <v>32.0554136429609</v>
      </c>
      <c r="D7" s="3">
        <v>28.776195936139363</v>
      </c>
      <c r="E7" s="5">
        <v>0.94427605224963607</v>
      </c>
      <c r="F7" s="3">
        <v>9.6753814248911514</v>
      </c>
      <c r="G7" s="1">
        <v>2.8836385786801997</v>
      </c>
      <c r="H7" s="1">
        <v>15.73</v>
      </c>
      <c r="I7" s="3">
        <v>221.39514068165317</v>
      </c>
      <c r="J7" s="1">
        <v>6.2426606816533656</v>
      </c>
      <c r="K7" s="1">
        <v>19.16</v>
      </c>
      <c r="L7" s="1">
        <v>-1.8</v>
      </c>
      <c r="M7" s="1">
        <v>989.394847605226</v>
      </c>
      <c r="N7" s="1">
        <v>72.319905728789038</v>
      </c>
      <c r="O7" s="1">
        <v>5.37</v>
      </c>
      <c r="P7" s="5">
        <v>4.9905014503263301</v>
      </c>
      <c r="Q7" s="4">
        <v>5.6181203770848634E-2</v>
      </c>
    </row>
    <row r="8" spans="1:17" x14ac:dyDescent="0.2">
      <c r="A8" s="12" t="s">
        <v>32</v>
      </c>
      <c r="B8" s="3">
        <v>18.973176671214169</v>
      </c>
      <c r="C8" s="3">
        <v>26.648612551159623</v>
      </c>
      <c r="D8" s="3">
        <v>34.091208731241437</v>
      </c>
      <c r="E8" s="5">
        <v>0.84563731241473328</v>
      </c>
      <c r="F8" s="3">
        <v>11.552294474761256</v>
      </c>
      <c r="G8" s="1">
        <v>2.9274139154160981</v>
      </c>
      <c r="H8" s="1">
        <v>18.079999999999998</v>
      </c>
      <c r="I8" s="3">
        <v>211.12119195088667</v>
      </c>
      <c r="J8" s="1">
        <v>7.5246832210095631</v>
      </c>
      <c r="K8" s="1">
        <v>17.66</v>
      </c>
      <c r="L8" s="1">
        <v>-1.5389999999999999</v>
      </c>
      <c r="M8" s="1">
        <v>987.40396174863736</v>
      </c>
      <c r="N8" s="1">
        <v>69.779515688949616</v>
      </c>
      <c r="O8" s="1">
        <v>96.092667085253467</v>
      </c>
      <c r="P8" s="5">
        <v>6.2780077709611488</v>
      </c>
      <c r="Q8" s="4">
        <v>8.2333619631901805E-2</v>
      </c>
    </row>
    <row r="9" spans="1:17" x14ac:dyDescent="0.2">
      <c r="A9" s="12" t="s">
        <v>33</v>
      </c>
      <c r="B9" s="3">
        <v>15.923905533055571</v>
      </c>
      <c r="C9" s="3">
        <v>28.721353444676495</v>
      </c>
      <c r="D9" s="3">
        <v>31.264659722222248</v>
      </c>
      <c r="E9" s="5">
        <v>0.9880151388888887</v>
      </c>
      <c r="F9" s="3">
        <v>8.5089553534722135</v>
      </c>
      <c r="G9" s="1">
        <v>2.1659569444444475</v>
      </c>
      <c r="H9" s="1">
        <v>14.21</v>
      </c>
      <c r="I9" s="3">
        <v>171.92176208333333</v>
      </c>
      <c r="J9" s="1">
        <v>12.324043888888875</v>
      </c>
      <c r="K9" s="1">
        <v>29.55</v>
      </c>
      <c r="L9" s="1">
        <v>8.072E-2</v>
      </c>
      <c r="M9" s="1">
        <v>977.45999999999913</v>
      </c>
      <c r="N9" s="1">
        <v>63.85397916666664</v>
      </c>
      <c r="O9" s="1">
        <v>173.72542331118041</v>
      </c>
      <c r="P9" s="5">
        <v>10.552188263888898</v>
      </c>
      <c r="Q9" s="4">
        <v>0.17010201388888868</v>
      </c>
    </row>
    <row r="10" spans="1:17" x14ac:dyDescent="0.2">
      <c r="A10" s="12" t="s">
        <v>34</v>
      </c>
      <c r="B10" s="3">
        <v>10.102153038251371</v>
      </c>
      <c r="C10" s="3">
        <v>21.998113873626384</v>
      </c>
      <c r="D10" s="3">
        <v>34.304762978141987</v>
      </c>
      <c r="E10" s="5">
        <v>0.79718667383196751</v>
      </c>
      <c r="F10" s="3">
        <v>12.37827262047186</v>
      </c>
      <c r="G10" s="1">
        <v>2.3014149590163928</v>
      </c>
      <c r="H10" s="1">
        <v>16.95</v>
      </c>
      <c r="I10" s="3">
        <v>193.56216461748645</v>
      </c>
      <c r="J10" s="1">
        <v>16.670352459016403</v>
      </c>
      <c r="K10" s="1">
        <v>31.47</v>
      </c>
      <c r="L10" s="1">
        <v>5.81</v>
      </c>
      <c r="M10" s="1">
        <v>984.65198087431713</v>
      </c>
      <c r="N10" s="1">
        <v>66.901653005464581</v>
      </c>
      <c r="O10" s="1">
        <v>202.92624911147539</v>
      </c>
      <c r="P10" s="5">
        <v>12.372836436177446</v>
      </c>
      <c r="Q10" s="4">
        <v>0.23565829808191105</v>
      </c>
    </row>
    <row r="11" spans="1:17" x14ac:dyDescent="0.2">
      <c r="A11" s="12" t="s">
        <v>35</v>
      </c>
      <c r="B11" s="3">
        <v>8.7328697278911616</v>
      </c>
      <c r="C11" s="3">
        <v>24.150389266817825</v>
      </c>
      <c r="D11" s="3">
        <v>43.018061224489834</v>
      </c>
      <c r="E11" s="5">
        <v>0.8727928949357513</v>
      </c>
      <c r="F11" s="3">
        <v>9.3142287318721415</v>
      </c>
      <c r="G11" s="1">
        <v>2.3826682299546187</v>
      </c>
      <c r="H11" s="1">
        <v>21.6</v>
      </c>
      <c r="I11" s="3">
        <v>217.47431119515895</v>
      </c>
      <c r="J11" s="1">
        <v>19.806053706505274</v>
      </c>
      <c r="K11" s="1">
        <v>34.75</v>
      </c>
      <c r="L11" s="1">
        <v>7.7679999999999998</v>
      </c>
      <c r="M11" s="1">
        <v>988.31573373676315</v>
      </c>
      <c r="N11" s="1">
        <v>54.386860816943972</v>
      </c>
      <c r="O11" s="1">
        <v>275.65177875945523</v>
      </c>
      <c r="P11" s="5">
        <v>16.558444712990912</v>
      </c>
      <c r="Q11" s="4">
        <v>0.36128081570997</v>
      </c>
    </row>
    <row r="12" spans="1:17" x14ac:dyDescent="0.2">
      <c r="A12" s="12" t="s">
        <v>36</v>
      </c>
      <c r="B12" s="3">
        <v>11.669544451916611</v>
      </c>
      <c r="C12" s="3">
        <v>19.609334229993262</v>
      </c>
      <c r="D12" s="3">
        <v>33.301538668459983</v>
      </c>
      <c r="E12" s="5">
        <v>0.99268749159381497</v>
      </c>
      <c r="F12" s="3">
        <v>14.935874988567578</v>
      </c>
      <c r="G12" s="1">
        <v>2.6251637768817218</v>
      </c>
      <c r="H12" s="1">
        <v>14.11</v>
      </c>
      <c r="I12" s="3">
        <v>224.96761827957008</v>
      </c>
      <c r="J12" s="1">
        <v>17.675693548387084</v>
      </c>
      <c r="K12" s="1">
        <v>30.38</v>
      </c>
      <c r="L12" s="1">
        <v>9.7449999999999992</v>
      </c>
      <c r="M12" s="1">
        <v>981.50866935483964</v>
      </c>
      <c r="N12" s="1">
        <v>66.985604838709577</v>
      </c>
      <c r="O12" s="1">
        <v>196.60457929012119</v>
      </c>
      <c r="P12" s="5">
        <v>12.807010954301084</v>
      </c>
      <c r="Q12" s="4">
        <v>0.25331831989247272</v>
      </c>
    </row>
    <row r="13" spans="1:17" x14ac:dyDescent="0.2">
      <c r="A13" s="12" t="s">
        <v>37</v>
      </c>
      <c r="B13" s="3">
        <v>11.901916053704962</v>
      </c>
      <c r="C13" s="3">
        <v>24.258255608429664</v>
      </c>
      <c r="D13" s="3">
        <v>33.637194425560814</v>
      </c>
      <c r="E13" s="5">
        <v>1.260815091774304</v>
      </c>
      <c r="F13" s="3">
        <v>3.1400276984973692</v>
      </c>
      <c r="G13" s="1">
        <v>2.0995980965329721</v>
      </c>
      <c r="H13" s="1">
        <v>16.899999999999999</v>
      </c>
      <c r="I13" s="3">
        <v>190.59773337865369</v>
      </c>
      <c r="J13" s="1">
        <v>20.83564242012238</v>
      </c>
      <c r="K13" s="1">
        <v>33.630000000000003</v>
      </c>
      <c r="L13" s="1">
        <v>12.51</v>
      </c>
      <c r="M13" s="1">
        <v>986.73786539768844</v>
      </c>
      <c r="N13" s="1">
        <v>64.603242692046166</v>
      </c>
      <c r="O13" s="1">
        <v>194.56918094493571</v>
      </c>
      <c r="P13" s="5">
        <v>11.924407336956495</v>
      </c>
      <c r="Q13" s="4">
        <v>0.24785118206521656</v>
      </c>
    </row>
    <row r="14" spans="1:17" x14ac:dyDescent="0.2">
      <c r="A14" s="12" t="s">
        <v>38</v>
      </c>
      <c r="B14" s="3">
        <v>25.053080590717272</v>
      </c>
      <c r="C14" s="3">
        <v>21.641289029535848</v>
      </c>
      <c r="D14" s="3">
        <v>21.969454992967627</v>
      </c>
      <c r="E14" s="5">
        <v>1.1293389060887511</v>
      </c>
      <c r="F14" s="3">
        <v>5.8945853587904207</v>
      </c>
      <c r="G14" s="1">
        <v>2.0806518987341742</v>
      </c>
      <c r="H14" s="1">
        <v>16.510000000000002</v>
      </c>
      <c r="I14" s="3">
        <v>193.63479957805887</v>
      </c>
      <c r="J14" s="1">
        <v>16.480615330520415</v>
      </c>
      <c r="K14" s="1">
        <v>29.15</v>
      </c>
      <c r="L14" s="1">
        <v>7.5019999999999998</v>
      </c>
      <c r="M14" s="1">
        <v>983.30232067510292</v>
      </c>
      <c r="N14" s="1">
        <v>74.205864978902923</v>
      </c>
      <c r="O14" s="1">
        <v>134.96199421842479</v>
      </c>
      <c r="P14" s="5">
        <v>8.7029515449438239</v>
      </c>
      <c r="Q14" s="4">
        <v>0.15987848949016875</v>
      </c>
    </row>
    <row r="15" spans="1:17" x14ac:dyDescent="0.2">
      <c r="A15" s="12" t="s">
        <v>39</v>
      </c>
      <c r="B15" s="3">
        <v>28.183105581708141</v>
      </c>
      <c r="C15" s="3">
        <v>20.562242098184257</v>
      </c>
      <c r="D15" s="3">
        <v>18.299172831203755</v>
      </c>
      <c r="E15" s="20" t="s">
        <v>6</v>
      </c>
      <c r="F15" s="3">
        <v>6.5589770512441188</v>
      </c>
      <c r="G15" s="1">
        <v>2.0608425403225814</v>
      </c>
      <c r="H15" s="1">
        <v>12.64</v>
      </c>
      <c r="I15" s="3">
        <v>202.28695228494604</v>
      </c>
      <c r="J15" s="1">
        <v>12.522944892473124</v>
      </c>
      <c r="K15" s="1">
        <v>20.94</v>
      </c>
      <c r="L15" s="1">
        <v>3.8050000000000002</v>
      </c>
      <c r="M15" s="1">
        <v>983.07237903225598</v>
      </c>
      <c r="N15" s="1">
        <v>74.263581989247299</v>
      </c>
      <c r="O15" s="1">
        <v>72.793470443481169</v>
      </c>
      <c r="P15" s="5">
        <v>5.3431472446236565</v>
      </c>
      <c r="Q15" s="4">
        <v>7.956096774193562E-2</v>
      </c>
    </row>
    <row r="16" spans="1:17" x14ac:dyDescent="0.2">
      <c r="A16" s="12" t="s">
        <v>40</v>
      </c>
      <c r="B16" s="3">
        <v>41.668400081967228</v>
      </c>
      <c r="C16" s="3">
        <v>23.357268032786866</v>
      </c>
      <c r="D16" s="3">
        <v>18.347137737174986</v>
      </c>
      <c r="E16" s="20" t="s">
        <v>6</v>
      </c>
      <c r="F16" s="3">
        <v>8.328871287983139</v>
      </c>
      <c r="G16" s="1">
        <v>2.2139248770203799</v>
      </c>
      <c r="H16" s="1">
        <v>15.38</v>
      </c>
      <c r="I16" s="3">
        <v>210.33006826178752</v>
      </c>
      <c r="J16" s="1">
        <v>8.3932579058327441</v>
      </c>
      <c r="K16" s="1">
        <v>16.36</v>
      </c>
      <c r="L16" s="1">
        <v>1.5029999999999999</v>
      </c>
      <c r="M16" s="1">
        <v>977.05172171468746</v>
      </c>
      <c r="N16" s="1">
        <v>72.575291637385831</v>
      </c>
      <c r="O16" s="1">
        <v>47.983012337315543</v>
      </c>
      <c r="P16" s="5">
        <v>3.8865283707865239</v>
      </c>
      <c r="Q16" s="4">
        <v>4.4472078651685377E-2</v>
      </c>
    </row>
    <row r="17" spans="1:17" x14ac:dyDescent="0.2">
      <c r="A17" s="12" t="s">
        <v>41</v>
      </c>
      <c r="B17" s="3">
        <v>55.726589877835856</v>
      </c>
      <c r="C17" s="3">
        <v>23.447041775456903</v>
      </c>
      <c r="D17" s="3">
        <v>16.798780887371983</v>
      </c>
      <c r="E17" s="20" t="s">
        <v>6</v>
      </c>
      <c r="F17" s="3">
        <v>13.323294896109237</v>
      </c>
      <c r="G17" s="1">
        <v>2.1073686006825931</v>
      </c>
      <c r="H17" s="1">
        <v>12.64</v>
      </c>
      <c r="I17" s="3">
        <v>183.67499590443683</v>
      </c>
      <c r="J17" s="1">
        <v>6.244132697542665</v>
      </c>
      <c r="K17" s="1">
        <v>15.94</v>
      </c>
      <c r="L17" s="1">
        <v>-5.8</v>
      </c>
      <c r="M17" s="1">
        <v>980.78573378839451</v>
      </c>
      <c r="N17" s="1">
        <v>74.890716723549559</v>
      </c>
      <c r="O17" s="1">
        <v>31.470971209556332</v>
      </c>
      <c r="P17" s="5">
        <v>3.0205242837653459</v>
      </c>
      <c r="Q17" s="4">
        <v>3.2315409276944207E-2</v>
      </c>
    </row>
    <row r="18" spans="1:17" x14ac:dyDescent="0.2">
      <c r="A18" s="12"/>
      <c r="G18" s="1"/>
      <c r="P18" s="27"/>
      <c r="Q18" s="28"/>
    </row>
    <row r="19" spans="1:17" s="19" customFormat="1" x14ac:dyDescent="0.2">
      <c r="A19" s="12" t="s">
        <v>8</v>
      </c>
      <c r="B19" s="6">
        <f t="shared" ref="B19:G19" si="0">AVERAGE(B6:B17)</f>
        <v>26.619628180559754</v>
      </c>
      <c r="C19" s="6">
        <f t="shared" si="0"/>
        <v>24.459507318486342</v>
      </c>
      <c r="D19" s="6">
        <f t="shared" si="0"/>
        <v>27.821935556783952</v>
      </c>
      <c r="E19" s="9">
        <f t="shared" si="0"/>
        <v>0.97140632935560633</v>
      </c>
      <c r="F19" s="6">
        <f t="shared" si="0"/>
        <v>9.7881279495052436</v>
      </c>
      <c r="G19" s="8">
        <f t="shared" si="0"/>
        <v>2.3585457223071815</v>
      </c>
      <c r="H19" s="8">
        <f>MAX(H6:H17)</f>
        <v>22.39</v>
      </c>
      <c r="I19" s="6">
        <f>AVERAGE(I6:I17)</f>
        <v>201.60174599380409</v>
      </c>
      <c r="J19" s="8">
        <f>AVERAGE(J6:J17)</f>
        <v>12.273277349905042</v>
      </c>
      <c r="K19" s="8">
        <f>MAX(K6:K17)</f>
        <v>34.75</v>
      </c>
      <c r="L19" s="8">
        <f>MIN(L6:L17)</f>
        <v>-10.29</v>
      </c>
      <c r="M19" s="8">
        <f>AVERAGE(M6:M17)</f>
        <v>984.2893886100519</v>
      </c>
      <c r="N19" s="8">
        <f>AVERAGE(N6:N17)</f>
        <v>69.560928051791137</v>
      </c>
      <c r="O19" s="8">
        <f>AVERAGE(O6:O17)</f>
        <v>130.19539333738177</v>
      </c>
      <c r="P19" s="9">
        <f>AVERAGE(P6:P17)</f>
        <v>8.3161104936237589</v>
      </c>
      <c r="Q19" s="7">
        <f>AVERAGE(Q6:Q17)</f>
        <v>0.14655723502041285</v>
      </c>
    </row>
    <row r="21" spans="1:17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4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5"/>
    </row>
    <row r="4" spans="1:18" ht="15.75" x14ac:dyDescent="0.25">
      <c r="A4" s="24">
        <v>2001</v>
      </c>
      <c r="B4" s="6" t="s">
        <v>0</v>
      </c>
      <c r="C4" s="6" t="s">
        <v>1</v>
      </c>
      <c r="D4" s="6" t="s">
        <v>3</v>
      </c>
      <c r="E4" s="7" t="s">
        <v>2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20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3">
        <v>38.809705543872752</v>
      </c>
      <c r="C6" s="3">
        <v>31.180151084010824</v>
      </c>
      <c r="D6" s="3">
        <v>17.827336259284284</v>
      </c>
      <c r="E6" s="5">
        <v>0.7102589500509684</v>
      </c>
      <c r="F6" s="3">
        <v>10.086309343245535</v>
      </c>
      <c r="G6" s="1">
        <v>2.2153865229110523</v>
      </c>
      <c r="H6" s="1">
        <v>18.62</v>
      </c>
      <c r="I6" s="3">
        <v>171.58668793800544</v>
      </c>
      <c r="J6" s="1">
        <v>3.9748522425876018</v>
      </c>
      <c r="K6" s="1">
        <v>13.58</v>
      </c>
      <c r="L6" s="1">
        <v>-6.2679999999999998</v>
      </c>
      <c r="M6" s="1">
        <v>981.71482479784163</v>
      </c>
      <c r="N6" s="1">
        <v>74.252560646900406</v>
      </c>
      <c r="O6" s="1">
        <v>30.676000000000016</v>
      </c>
      <c r="P6" s="1">
        <v>41.901066859029633</v>
      </c>
      <c r="Q6" s="5">
        <v>3.6342686868686847</v>
      </c>
      <c r="R6" s="4">
        <v>3.5417638326586003E-2</v>
      </c>
    </row>
    <row r="7" spans="1:18" x14ac:dyDescent="0.2">
      <c r="A7" s="12" t="s">
        <v>31</v>
      </c>
      <c r="B7" s="3">
        <v>27.837859465648837</v>
      </c>
      <c r="C7" s="3">
        <v>30.090113740458044</v>
      </c>
      <c r="D7" s="3">
        <v>22.860362557427244</v>
      </c>
      <c r="E7" s="5">
        <v>0.40547534351145037</v>
      </c>
      <c r="F7" s="3">
        <v>7.7996273100763354</v>
      </c>
      <c r="G7" s="1">
        <v>2.359889505703423</v>
      </c>
      <c r="H7" s="1">
        <v>14.5</v>
      </c>
      <c r="I7" s="3">
        <v>204.98614836501895</v>
      </c>
      <c r="J7" s="1">
        <v>5.2851038866920144</v>
      </c>
      <c r="K7" s="1">
        <v>17.649999999999999</v>
      </c>
      <c r="L7" s="1">
        <v>-4.5650000000000004</v>
      </c>
      <c r="M7" s="1">
        <v>984.6955235811314</v>
      </c>
      <c r="N7" s="1">
        <v>69.9569201520912</v>
      </c>
      <c r="O7" s="1">
        <v>39.07</v>
      </c>
      <c r="P7" s="1">
        <v>69.136992831787055</v>
      </c>
      <c r="Q7" s="5">
        <v>5.2016540273556098</v>
      </c>
      <c r="R7" s="4">
        <v>5.4239551671732882E-2</v>
      </c>
    </row>
    <row r="8" spans="1:18" x14ac:dyDescent="0.2">
      <c r="A8" s="12" t="s">
        <v>32</v>
      </c>
      <c r="B8" s="3">
        <v>16.672298309764329</v>
      </c>
      <c r="C8" s="3">
        <v>25.77791717171716</v>
      </c>
      <c r="D8" s="3">
        <v>33.211431481481505</v>
      </c>
      <c r="E8" s="5">
        <v>0.27012420875420856</v>
      </c>
      <c r="F8" s="3">
        <v>7.058727958249162</v>
      </c>
      <c r="G8" s="1">
        <v>2.6633602288021545</v>
      </c>
      <c r="H8" s="1">
        <v>18.03</v>
      </c>
      <c r="I8" s="3">
        <v>193.06290646029575</v>
      </c>
      <c r="J8" s="1">
        <v>7.9046239525691613</v>
      </c>
      <c r="K8" s="1">
        <v>18.2</v>
      </c>
      <c r="L8" s="1">
        <v>-0.12759999999999999</v>
      </c>
      <c r="M8" s="1">
        <v>974.4117092866768</v>
      </c>
      <c r="N8" s="1">
        <v>74.533324360699922</v>
      </c>
      <c r="O8" s="1">
        <v>88.370989999999992</v>
      </c>
      <c r="P8" s="1">
        <v>86.783818378196514</v>
      </c>
      <c r="Q8" s="5">
        <v>6.5731252355316299</v>
      </c>
      <c r="R8" s="4">
        <v>8.0242025572005646E-2</v>
      </c>
    </row>
    <row r="9" spans="1:18" x14ac:dyDescent="0.2">
      <c r="A9" s="12" t="s">
        <v>33</v>
      </c>
      <c r="B9" s="3">
        <v>14.646507833450944</v>
      </c>
      <c r="C9" s="3">
        <v>30.34791178546228</v>
      </c>
      <c r="D9" s="3">
        <v>46.11755053078555</v>
      </c>
      <c r="E9" s="5">
        <v>0.16252328863796733</v>
      </c>
      <c r="F9" s="3">
        <v>12.865900214255465</v>
      </c>
      <c r="G9" s="1">
        <v>2.6548699364855364</v>
      </c>
      <c r="H9" s="1">
        <v>19.5</v>
      </c>
      <c r="I9" s="3">
        <v>227.88606781227966</v>
      </c>
      <c r="J9" s="1">
        <v>13.100740000000002</v>
      </c>
      <c r="K9" s="1">
        <v>23.99</v>
      </c>
      <c r="L9" s="1">
        <v>4.7270000000000003</v>
      </c>
      <c r="M9" s="1">
        <v>981.17000705716168</v>
      </c>
      <c r="N9" s="1">
        <v>67.666817460317489</v>
      </c>
      <c r="O9" s="1">
        <v>37.661000000000037</v>
      </c>
      <c r="P9" s="1">
        <v>143.87413528722652</v>
      </c>
      <c r="Q9" s="5">
        <v>9.8910470501058487</v>
      </c>
      <c r="R9" s="4">
        <v>0.13673845952229327</v>
      </c>
    </row>
    <row r="10" spans="1:18" x14ac:dyDescent="0.2">
      <c r="A10" s="12" t="s">
        <v>34</v>
      </c>
      <c r="B10" s="3">
        <v>9.2068627514644206</v>
      </c>
      <c r="C10" s="3">
        <v>30.951490934449112</v>
      </c>
      <c r="D10" s="3">
        <v>50.579427057182649</v>
      </c>
      <c r="E10" s="5">
        <v>0.24879752723919105</v>
      </c>
      <c r="F10" s="3">
        <v>4.2793403569734974</v>
      </c>
      <c r="G10" s="1">
        <v>2.5372922349763702</v>
      </c>
      <c r="H10" s="1">
        <v>14.4</v>
      </c>
      <c r="I10" s="3">
        <v>153.09250770560442</v>
      </c>
      <c r="J10" s="1">
        <v>17.357829844699534</v>
      </c>
      <c r="K10" s="1">
        <v>28.68</v>
      </c>
      <c r="L10" s="1">
        <v>7.5650000000000004</v>
      </c>
      <c r="M10" s="1">
        <v>984.5943956785959</v>
      </c>
      <c r="N10" s="1">
        <v>60.303794733288179</v>
      </c>
      <c r="O10" s="1">
        <v>25.85</v>
      </c>
      <c r="P10" s="1">
        <v>231.6924463563133</v>
      </c>
      <c r="Q10" s="5">
        <v>14.562444173063486</v>
      </c>
      <c r="R10" s="4">
        <v>0.27244124825662525</v>
      </c>
    </row>
    <row r="11" spans="1:18" x14ac:dyDescent="0.2">
      <c r="A11" s="12" t="s">
        <v>35</v>
      </c>
      <c r="B11" s="3">
        <v>9.8068217054263709</v>
      </c>
      <c r="C11" s="3">
        <v>25.974531007751935</v>
      </c>
      <c r="D11" s="3">
        <v>52.757164857341664</v>
      </c>
      <c r="E11" s="5">
        <v>0.34383622244550072</v>
      </c>
      <c r="F11" s="3">
        <v>10.499561563249635</v>
      </c>
      <c r="G11" s="1">
        <v>2.4705746351633096</v>
      </c>
      <c r="H11" s="1">
        <v>18.57</v>
      </c>
      <c r="I11" s="3">
        <v>217.79513558026372</v>
      </c>
      <c r="J11" s="1">
        <v>16.748890896455855</v>
      </c>
      <c r="K11" s="1">
        <v>30.75</v>
      </c>
      <c r="L11" s="1">
        <v>6.1219999999999999</v>
      </c>
      <c r="M11" s="1">
        <v>985.65267546907569</v>
      </c>
      <c r="N11" s="1">
        <v>63.59826268241828</v>
      </c>
      <c r="O11" s="1">
        <v>56.841999999999985</v>
      </c>
      <c r="P11" s="1">
        <v>222.51957055802634</v>
      </c>
      <c r="Q11" s="5">
        <v>14.498892425295352</v>
      </c>
      <c r="R11" s="4">
        <v>0.27431453787352356</v>
      </c>
    </row>
    <row r="12" spans="1:18" x14ac:dyDescent="0.2">
      <c r="A12" s="12" t="s">
        <v>36</v>
      </c>
      <c r="B12" s="3">
        <v>12.662126942204322</v>
      </c>
      <c r="C12" s="3">
        <v>33.145131749460063</v>
      </c>
      <c r="D12" s="3">
        <v>51.684241425689251</v>
      </c>
      <c r="E12" s="5">
        <v>9.8889999999999983E-5</v>
      </c>
      <c r="F12" s="3">
        <v>1.1064727046621647</v>
      </c>
      <c r="G12" s="1">
        <v>2.2941286290322607</v>
      </c>
      <c r="H12" s="1">
        <v>19.84</v>
      </c>
      <c r="I12" s="3">
        <v>192.80458775372165</v>
      </c>
      <c r="J12" s="1">
        <v>20.900793010752697</v>
      </c>
      <c r="K12" s="1">
        <v>33.46</v>
      </c>
      <c r="L12" s="1">
        <v>11.57</v>
      </c>
      <c r="M12" s="1">
        <v>984.21209677418767</v>
      </c>
      <c r="N12" s="1">
        <v>58.749424603494617</v>
      </c>
      <c r="O12" s="1">
        <v>36.22300000000002</v>
      </c>
      <c r="P12" s="1">
        <v>236.65335708938196</v>
      </c>
      <c r="Q12" s="5">
        <v>15.205053763440855</v>
      </c>
      <c r="R12" s="4">
        <v>0.30784191532258087</v>
      </c>
    </row>
    <row r="13" spans="1:18" x14ac:dyDescent="0.2">
      <c r="A13" s="12" t="s">
        <v>37</v>
      </c>
      <c r="B13" s="3">
        <v>8.7465605228494514</v>
      </c>
      <c r="C13" s="3">
        <v>27.829891129032241</v>
      </c>
      <c r="D13" s="3">
        <v>49.078280241935495</v>
      </c>
      <c r="E13" s="5">
        <v>0.31042222222222227</v>
      </c>
      <c r="F13" s="3">
        <v>2.0041500336021536</v>
      </c>
      <c r="G13" s="1">
        <v>1.907550739247313</v>
      </c>
      <c r="H13" s="1">
        <v>16.66</v>
      </c>
      <c r="I13" s="3">
        <v>185.66374438280192</v>
      </c>
      <c r="J13" s="1">
        <v>21.587358870967737</v>
      </c>
      <c r="K13" s="1">
        <v>36.74</v>
      </c>
      <c r="L13" s="1">
        <v>10.29</v>
      </c>
      <c r="M13" s="1">
        <v>986.27735215053974</v>
      </c>
      <c r="N13" s="1">
        <v>60.800866935483846</v>
      </c>
      <c r="O13" s="1">
        <v>39.414999999999999</v>
      </c>
      <c r="P13" s="1">
        <v>203.10307713151886</v>
      </c>
      <c r="Q13" s="5">
        <v>13.067860887096764</v>
      </c>
      <c r="R13" s="4">
        <v>0.26397587365591402</v>
      </c>
    </row>
    <row r="14" spans="1:18" x14ac:dyDescent="0.2">
      <c r="A14" s="12" t="s">
        <v>38</v>
      </c>
      <c r="B14" s="3">
        <v>25.190127986111111</v>
      </c>
      <c r="C14" s="3">
        <v>29.27943055555555</v>
      </c>
      <c r="D14" s="3">
        <v>30.575438263888909</v>
      </c>
      <c r="E14" s="5">
        <v>0.20897256250000018</v>
      </c>
      <c r="F14" s="3">
        <v>7.3936311946930307</v>
      </c>
      <c r="G14" s="1">
        <v>2.3082543055555544</v>
      </c>
      <c r="H14" s="1">
        <v>16.22</v>
      </c>
      <c r="I14" s="3">
        <v>228.08325056100963</v>
      </c>
      <c r="J14" s="1">
        <v>13.392121527777769</v>
      </c>
      <c r="K14" s="1">
        <v>25.3</v>
      </c>
      <c r="L14" s="1">
        <v>5.2160000000000002</v>
      </c>
      <c r="M14" s="1">
        <v>981.7645138888895</v>
      </c>
      <c r="N14" s="1">
        <v>74.039861111111136</v>
      </c>
      <c r="O14" s="1">
        <v>42.41</v>
      </c>
      <c r="P14" s="1">
        <v>108.22331520166676</v>
      </c>
      <c r="Q14" s="5">
        <v>7.717900138888913</v>
      </c>
      <c r="R14" s="4">
        <v>0.11972947222222249</v>
      </c>
    </row>
    <row r="15" spans="1:18" x14ac:dyDescent="0.2">
      <c r="A15" s="12" t="s">
        <v>39</v>
      </c>
      <c r="B15" s="3">
        <v>45.612092016238094</v>
      </c>
      <c r="C15" s="3">
        <v>34.503295669824119</v>
      </c>
      <c r="D15" s="3">
        <v>17.015873201623812</v>
      </c>
      <c r="E15" s="5">
        <v>0.48277050778605229</v>
      </c>
      <c r="F15" s="3">
        <v>3.3454805405953985</v>
      </c>
      <c r="G15" s="1">
        <v>1.7121720757268395</v>
      </c>
      <c r="H15" s="1">
        <v>15.38</v>
      </c>
      <c r="I15" s="3">
        <v>197.33079649122791</v>
      </c>
      <c r="J15" s="1">
        <v>15.136493576741056</v>
      </c>
      <c r="K15" s="1">
        <v>28.64</v>
      </c>
      <c r="L15" s="1">
        <v>7.94</v>
      </c>
      <c r="M15" s="1">
        <v>987.18837052062429</v>
      </c>
      <c r="N15" s="1">
        <v>74.120791075050604</v>
      </c>
      <c r="O15" s="1">
        <v>48.908480000000019</v>
      </c>
      <c r="P15" s="1">
        <v>96.29674937119664</v>
      </c>
      <c r="Q15" s="5">
        <v>6.3945441514537009</v>
      </c>
      <c r="R15" s="4">
        <v>9.7462482758621086E-2</v>
      </c>
    </row>
    <row r="16" spans="1:18" x14ac:dyDescent="0.2">
      <c r="A16" s="12" t="s">
        <v>40</v>
      </c>
      <c r="B16" s="3">
        <v>45.678340698611088</v>
      </c>
      <c r="C16" s="3">
        <v>38.391431250000032</v>
      </c>
      <c r="D16" s="3">
        <v>14.249541225626743</v>
      </c>
      <c r="E16" s="5">
        <v>0.48666791993037467</v>
      </c>
      <c r="F16" s="3">
        <v>4.0565912548992333</v>
      </c>
      <c r="G16" s="1">
        <v>1.9930238888888918</v>
      </c>
      <c r="H16" s="1">
        <v>17.59</v>
      </c>
      <c r="I16" s="3">
        <v>183.35298071174392</v>
      </c>
      <c r="J16" s="1">
        <v>4.9529659847222227</v>
      </c>
      <c r="K16" s="1">
        <v>14.95</v>
      </c>
      <c r="L16" s="1">
        <v>-3.294</v>
      </c>
      <c r="M16" s="1">
        <v>989.05697503671252</v>
      </c>
      <c r="N16" s="1">
        <v>78.71358333333356</v>
      </c>
      <c r="O16" s="1">
        <v>54.79</v>
      </c>
      <c r="P16" s="1">
        <v>44.877494311805556</v>
      </c>
      <c r="Q16" s="5">
        <v>3.8368680555555499</v>
      </c>
      <c r="R16" s="4">
        <v>4.3954937500000471E-2</v>
      </c>
    </row>
    <row r="17" spans="1:18" x14ac:dyDescent="0.2">
      <c r="A17" s="12" t="s">
        <v>41</v>
      </c>
      <c r="B17" s="3">
        <v>36.987033239221176</v>
      </c>
      <c r="C17" s="3">
        <v>54.462093023255818</v>
      </c>
      <c r="D17" s="3">
        <v>24.709668728984532</v>
      </c>
      <c r="E17" s="5">
        <v>0.7292856214689265</v>
      </c>
      <c r="F17" s="3">
        <v>2.2630195162618083</v>
      </c>
      <c r="G17" s="1">
        <v>2.4629565860215026</v>
      </c>
      <c r="H17" s="1">
        <v>19.64</v>
      </c>
      <c r="I17" s="3">
        <v>172.64095557288158</v>
      </c>
      <c r="J17" s="1">
        <v>1.8084324314516105</v>
      </c>
      <c r="K17" s="1">
        <v>13.01</v>
      </c>
      <c r="L17" s="1">
        <v>-10.75</v>
      </c>
      <c r="M17" s="1">
        <v>988.96873630387176</v>
      </c>
      <c r="N17" s="1">
        <v>74.637372311828088</v>
      </c>
      <c r="O17" s="1">
        <v>22.37</v>
      </c>
      <c r="P17" s="1">
        <v>32.049628594758076</v>
      </c>
      <c r="Q17" s="5">
        <v>3.3191922043010758</v>
      </c>
      <c r="R17" s="4">
        <v>3.2852069892473391E-2</v>
      </c>
    </row>
    <row r="18" spans="1:18" x14ac:dyDescent="0.2">
      <c r="A18" s="12"/>
      <c r="G18" s="1"/>
      <c r="O18" s="13"/>
    </row>
    <row r="19" spans="1:18" x14ac:dyDescent="0.2">
      <c r="A19" s="12" t="s">
        <v>8</v>
      </c>
      <c r="B19" s="6">
        <f t="shared" ref="B19:G19" si="0">AVERAGE(B6:B17)</f>
        <v>24.321361417905241</v>
      </c>
      <c r="C19" s="6">
        <f t="shared" si="0"/>
        <v>32.661115758414766</v>
      </c>
      <c r="D19" s="6">
        <f t="shared" si="0"/>
        <v>34.222192985937632</v>
      </c>
      <c r="E19" s="9">
        <f t="shared" si="0"/>
        <v>0.36326943871223855</v>
      </c>
      <c r="F19" s="6">
        <f t="shared" si="0"/>
        <v>6.063234332563618</v>
      </c>
      <c r="G19" s="8">
        <f t="shared" si="0"/>
        <v>2.2982882740428505</v>
      </c>
      <c r="H19" s="8">
        <f>MAX(H6:H17)</f>
        <v>19.84</v>
      </c>
      <c r="I19" s="6">
        <f>AVERAGE(I6:I17)</f>
        <v>194.02381411123784</v>
      </c>
      <c r="J19" s="8">
        <f>AVERAGE(J6:J17)</f>
        <v>11.845850518784772</v>
      </c>
      <c r="K19" s="8">
        <f>MAX(K6:K17)</f>
        <v>36.74</v>
      </c>
      <c r="L19" s="8">
        <f>MIN(L6:L17)</f>
        <v>-10.75</v>
      </c>
      <c r="M19" s="8">
        <f>AVERAGE(M6:M17)</f>
        <v>984.1422650454424</v>
      </c>
      <c r="N19" s="8">
        <f>AVERAGE(N6:N17)</f>
        <v>69.281131617168114</v>
      </c>
      <c r="O19" s="6">
        <f>SUM(O6:O18)</f>
        <v>522.58647000000008</v>
      </c>
      <c r="P19" s="8">
        <f>AVERAGE(P6:P17)</f>
        <v>126.42597099757562</v>
      </c>
      <c r="Q19" s="9">
        <f>AVERAGE(Q6:Q17)</f>
        <v>8.658570899913121</v>
      </c>
      <c r="R19" s="7">
        <f>AVERAGE(R6:R17)</f>
        <v>0.14326751771454824</v>
      </c>
    </row>
    <row r="21" spans="1:18" s="10" customFormat="1" x14ac:dyDescent="0.2">
      <c r="B21" s="1"/>
      <c r="C21" s="1"/>
      <c r="D21" s="1"/>
      <c r="E21" s="5"/>
      <c r="F21" s="1"/>
      <c r="G21" s="14"/>
      <c r="I21" s="1"/>
      <c r="J21" s="1"/>
      <c r="M21" s="1"/>
      <c r="N21" s="1"/>
      <c r="P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6.140625" customWidth="1"/>
    <col min="10" max="10" width="11.42578125" style="10"/>
    <col min="11" max="11" width="12.42578125" customWidth="1"/>
    <col min="16" max="16" width="13.140625" customWidth="1"/>
    <col min="17" max="17" width="15.42578125" customWidth="1"/>
    <col min="18" max="18" width="16.7109375" customWidth="1"/>
    <col min="19" max="19" width="15.85546875" customWidth="1"/>
    <col min="20" max="20" width="16.140625" customWidth="1"/>
  </cols>
  <sheetData>
    <row r="1" spans="1:20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4"/>
      <c r="Q3" s="3"/>
      <c r="R3" s="3"/>
      <c r="S3" s="3"/>
      <c r="T3" s="5"/>
    </row>
    <row r="4" spans="1:20" ht="15.75" x14ac:dyDescent="0.25">
      <c r="A4" s="24">
        <v>2002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18</v>
      </c>
      <c r="Q4" s="6" t="s">
        <v>15</v>
      </c>
      <c r="R4" s="6" t="s">
        <v>26</v>
      </c>
      <c r="S4" s="9" t="s">
        <v>16</v>
      </c>
      <c r="T4" s="7" t="s">
        <v>17</v>
      </c>
    </row>
    <row r="5" spans="1:20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25</v>
      </c>
      <c r="Q5" s="3" t="s">
        <v>24</v>
      </c>
      <c r="R5" s="3" t="s">
        <v>24</v>
      </c>
      <c r="S5" s="5" t="s">
        <v>24</v>
      </c>
      <c r="T5" s="4" t="s">
        <v>24</v>
      </c>
    </row>
    <row r="6" spans="1:20" x14ac:dyDescent="0.2">
      <c r="A6" s="11" t="s">
        <v>30</v>
      </c>
      <c r="B6" s="3">
        <v>67.544804190329927</v>
      </c>
      <c r="C6" s="3">
        <v>50.704221538461489</v>
      </c>
      <c r="D6" s="3">
        <v>36.087073798239622</v>
      </c>
      <c r="E6" s="3">
        <v>21.619870685944868</v>
      </c>
      <c r="F6" s="5">
        <v>0.78502371640407786</v>
      </c>
      <c r="G6" s="3">
        <v>8.7961404528580864</v>
      </c>
      <c r="H6" s="1">
        <v>2.1785087424344334</v>
      </c>
      <c r="I6" s="1">
        <v>22.04</v>
      </c>
      <c r="J6" s="3">
        <v>166.22407256392543</v>
      </c>
      <c r="K6" s="1">
        <v>2.5435203749327973</v>
      </c>
      <c r="L6" s="1">
        <v>17.72</v>
      </c>
      <c r="M6" s="1">
        <v>-9.5129999999999999</v>
      </c>
      <c r="N6" s="1">
        <v>991.01029023746571</v>
      </c>
      <c r="O6" s="1">
        <v>72.38106182795697</v>
      </c>
      <c r="P6" s="1">
        <v>8.7909999999999986</v>
      </c>
      <c r="Q6" s="1">
        <v>47.739376486559117</v>
      </c>
      <c r="R6" s="1">
        <v>-3.9730316693548327</v>
      </c>
      <c r="S6" s="5">
        <v>3.9636337365591396</v>
      </c>
      <c r="T6" s="4">
        <v>3.8642284946236664E-2</v>
      </c>
    </row>
    <row r="7" spans="1:20" x14ac:dyDescent="0.2">
      <c r="A7" s="12" t="s">
        <v>31</v>
      </c>
      <c r="B7" s="3">
        <v>14.318129943452369</v>
      </c>
      <c r="C7" s="3">
        <v>27.841637648809513</v>
      </c>
      <c r="D7" s="3">
        <v>17.522986056971497</v>
      </c>
      <c r="E7" s="3">
        <v>39.409291666666661</v>
      </c>
      <c r="F7" s="5">
        <v>0.23989365327380946</v>
      </c>
      <c r="G7" s="3">
        <v>6.7785806197916694</v>
      </c>
      <c r="H7" s="1">
        <v>3.380354836309523</v>
      </c>
      <c r="I7" s="1">
        <v>20.82</v>
      </c>
      <c r="J7" s="3">
        <v>206.526261976048</v>
      </c>
      <c r="K7" s="1">
        <v>7.4846494047619121</v>
      </c>
      <c r="L7" s="1">
        <v>20.56</v>
      </c>
      <c r="M7" s="1">
        <v>-1.8360000000000001</v>
      </c>
      <c r="N7" s="1">
        <v>982.98541666666802</v>
      </c>
      <c r="O7" s="1">
        <v>67.623690476190347</v>
      </c>
      <c r="P7" s="1">
        <v>46.29400000000004</v>
      </c>
      <c r="Q7" s="1">
        <v>59.626901933035697</v>
      </c>
      <c r="R7" s="1">
        <v>10.570880863095233</v>
      </c>
      <c r="S7" s="5">
        <v>4.6828131696428601</v>
      </c>
      <c r="T7" s="4">
        <v>5.2805781249999871E-2</v>
      </c>
    </row>
    <row r="8" spans="1:20" x14ac:dyDescent="0.2">
      <c r="A8" s="12" t="s">
        <v>32</v>
      </c>
      <c r="B8" s="3">
        <v>25.496516117607538</v>
      </c>
      <c r="C8" s="3">
        <v>38.96206653225817</v>
      </c>
      <c r="D8" s="3">
        <v>26.187001357773227</v>
      </c>
      <c r="E8" s="3">
        <v>31.943105510752684</v>
      </c>
      <c r="F8" s="5">
        <v>0.38700820564516114</v>
      </c>
      <c r="G8" s="3">
        <v>12.04141383602151</v>
      </c>
      <c r="H8" s="1">
        <v>2.0673638440860214</v>
      </c>
      <c r="I8" s="1">
        <v>15.87</v>
      </c>
      <c r="J8" s="3">
        <v>171.77370657534226</v>
      </c>
      <c r="K8" s="1">
        <v>8.3971110793010695</v>
      </c>
      <c r="L8" s="1">
        <v>21.97</v>
      </c>
      <c r="M8" s="1">
        <v>-1.4039999999999999</v>
      </c>
      <c r="N8" s="1">
        <v>985.79670698924497</v>
      </c>
      <c r="O8" s="1">
        <v>62.918682795698928</v>
      </c>
      <c r="P8" s="1">
        <v>76.958989999999886</v>
      </c>
      <c r="Q8" s="1">
        <v>125.07904461754032</v>
      </c>
      <c r="R8" s="1">
        <v>40.130175470430153</v>
      </c>
      <c r="S8" s="5">
        <v>7.9304966397849572</v>
      </c>
      <c r="T8" s="4">
        <v>9.9629254032257933E-2</v>
      </c>
    </row>
    <row r="9" spans="1:20" x14ac:dyDescent="0.2">
      <c r="A9" s="12" t="s">
        <v>33</v>
      </c>
      <c r="B9" s="3">
        <v>16.799710687282854</v>
      </c>
      <c r="C9" s="3">
        <v>39.135701181376064</v>
      </c>
      <c r="D9" s="3">
        <v>28.077585314685283</v>
      </c>
      <c r="E9" s="3">
        <v>43.903471160528078</v>
      </c>
      <c r="F9" s="5">
        <v>0.26930097984711598</v>
      </c>
      <c r="G9" s="3">
        <v>3.5252207473245245</v>
      </c>
      <c r="H9" s="1">
        <v>2.2199710910354398</v>
      </c>
      <c r="I9" s="1">
        <v>17.489999999999998</v>
      </c>
      <c r="J9" s="3">
        <v>162.15685484098961</v>
      </c>
      <c r="K9" s="1">
        <v>10.602714107018761</v>
      </c>
      <c r="L9" s="1">
        <v>21.88</v>
      </c>
      <c r="M9" s="1">
        <v>0.54949999999999999</v>
      </c>
      <c r="N9" s="1">
        <v>981.08901515151308</v>
      </c>
      <c r="O9" s="1">
        <v>59.925031271716378</v>
      </c>
      <c r="P9" s="1">
        <v>39.776000000000003</v>
      </c>
      <c r="Q9" s="1">
        <v>170.19424587609419</v>
      </c>
      <c r="R9" s="1">
        <v>68.609310284920198</v>
      </c>
      <c r="S9" s="5">
        <v>10.487280681028505</v>
      </c>
      <c r="T9" s="4">
        <v>0.14731578874218232</v>
      </c>
    </row>
    <row r="10" spans="1:20" x14ac:dyDescent="0.2">
      <c r="A10" s="12" t="s">
        <v>34</v>
      </c>
      <c r="B10" s="3">
        <v>12.314485157930113</v>
      </c>
      <c r="C10" s="3">
        <v>31.163596774193532</v>
      </c>
      <c r="D10" s="3">
        <v>17.532037313432788</v>
      </c>
      <c r="E10" s="3">
        <v>43.708407930107548</v>
      </c>
      <c r="F10" s="5">
        <v>0.19665140456989233</v>
      </c>
      <c r="G10" s="3">
        <v>4.4698064843414</v>
      </c>
      <c r="H10" s="1">
        <v>1.8712366263440878</v>
      </c>
      <c r="I10" s="1">
        <v>14.06</v>
      </c>
      <c r="J10" s="3">
        <v>204.52198286304193</v>
      </c>
      <c r="K10" s="1">
        <v>15.012026881720425</v>
      </c>
      <c r="L10" s="1">
        <v>29.97</v>
      </c>
      <c r="M10" s="1">
        <v>3.7469999999999999</v>
      </c>
      <c r="N10" s="1">
        <v>982.5569220430117</v>
      </c>
      <c r="O10" s="1">
        <v>67.146055107526806</v>
      </c>
      <c r="P10" s="1">
        <v>82.251100000000093</v>
      </c>
      <c r="Q10" s="1">
        <v>182.25099249596752</v>
      </c>
      <c r="R10" s="1">
        <v>87.865438709677491</v>
      </c>
      <c r="S10" s="5">
        <v>12.08767674731183</v>
      </c>
      <c r="T10" s="4">
        <v>0.21789690860215039</v>
      </c>
    </row>
    <row r="11" spans="1:20" x14ac:dyDescent="0.2">
      <c r="A11" s="12" t="s">
        <v>35</v>
      </c>
      <c r="B11" s="3">
        <v>8.5603104339440694</v>
      </c>
      <c r="C11" s="3">
        <v>20.718443201542915</v>
      </c>
      <c r="D11" s="3">
        <v>24.96069495091162</v>
      </c>
      <c r="E11" s="3">
        <v>54.770286111111098</v>
      </c>
      <c r="F11" s="5">
        <v>0.15425801793103441</v>
      </c>
      <c r="G11" s="3">
        <v>2.8952828392361134</v>
      </c>
      <c r="H11" s="1">
        <v>1.9905131944444432</v>
      </c>
      <c r="I11" s="1">
        <v>21.26</v>
      </c>
      <c r="J11" s="3">
        <v>199.59998754448438</v>
      </c>
      <c r="K11" s="1">
        <v>20.54022222222223</v>
      </c>
      <c r="L11" s="1">
        <v>37.6</v>
      </c>
      <c r="M11" s="1">
        <v>10.49</v>
      </c>
      <c r="N11" s="1">
        <v>985.35902777778085</v>
      </c>
      <c r="O11" s="1">
        <v>58.36037500000004</v>
      </c>
      <c r="P11" s="1">
        <v>43.28</v>
      </c>
      <c r="Q11" s="1">
        <v>248.59342293798605</v>
      </c>
      <c r="R11" s="1">
        <v>123.0326317638888</v>
      </c>
      <c r="S11" s="5">
        <v>15.779565694444432</v>
      </c>
      <c r="T11" s="4">
        <v>0.31594438888888943</v>
      </c>
    </row>
    <row r="12" spans="1:20" x14ac:dyDescent="0.2">
      <c r="A12" s="12" t="s">
        <v>36</v>
      </c>
      <c r="B12" s="3">
        <v>16.574045421245412</v>
      </c>
      <c r="C12" s="3">
        <v>22.702332600732589</v>
      </c>
      <c r="D12" s="3">
        <v>22.254474184782634</v>
      </c>
      <c r="E12" s="3">
        <v>44.062545698924772</v>
      </c>
      <c r="F12" s="20" t="s">
        <v>6</v>
      </c>
      <c r="G12" s="3">
        <v>6.3834765323924731</v>
      </c>
      <c r="H12" s="1">
        <v>1.9730840053763465</v>
      </c>
      <c r="I12" s="1">
        <v>13.82</v>
      </c>
      <c r="J12" s="3">
        <v>209.96825102599175</v>
      </c>
      <c r="K12" s="1">
        <v>19.678803763440882</v>
      </c>
      <c r="L12" s="1">
        <v>32.590000000000003</v>
      </c>
      <c r="M12" s="1">
        <v>11.59</v>
      </c>
      <c r="N12" s="1">
        <v>983.9003360215097</v>
      </c>
      <c r="O12" s="1">
        <v>63.076713709677442</v>
      </c>
      <c r="P12" s="1">
        <v>84.341788999999977</v>
      </c>
      <c r="Q12" s="1">
        <v>197.79385827755385</v>
      </c>
      <c r="R12" s="1">
        <v>92.128074462365632</v>
      </c>
      <c r="S12" s="5">
        <v>13.015070900537621</v>
      </c>
      <c r="T12" s="4">
        <v>0.25817912634408613</v>
      </c>
    </row>
    <row r="13" spans="1:20" x14ac:dyDescent="0.2">
      <c r="A13" s="12" t="s">
        <v>37</v>
      </c>
      <c r="B13" s="3">
        <v>20.6171856823266</v>
      </c>
      <c r="C13" s="3">
        <v>23.983016417910445</v>
      </c>
      <c r="D13" s="3">
        <v>24.636232384823892</v>
      </c>
      <c r="E13" s="3">
        <v>39.217801075268845</v>
      </c>
      <c r="F13" s="20" t="s">
        <v>6</v>
      </c>
      <c r="G13" s="3">
        <v>0.97932919758064474</v>
      </c>
      <c r="H13" s="1">
        <v>1.7081520161290344</v>
      </c>
      <c r="I13" s="1">
        <v>19.11</v>
      </c>
      <c r="J13" s="3">
        <v>197.18269334705073</v>
      </c>
      <c r="K13" s="1">
        <v>19.852513440860214</v>
      </c>
      <c r="L13" s="1">
        <v>31.34</v>
      </c>
      <c r="M13" s="1">
        <v>13.01</v>
      </c>
      <c r="N13" s="1">
        <v>983.71176075267874</v>
      </c>
      <c r="O13" s="1">
        <v>68.851801075268781</v>
      </c>
      <c r="P13" s="1">
        <v>117.50969000000001</v>
      </c>
      <c r="Q13" s="1">
        <v>179.4488535265636</v>
      </c>
      <c r="R13" s="1">
        <v>81.214087533602196</v>
      </c>
      <c r="S13" s="5">
        <v>11.81781512096771</v>
      </c>
      <c r="T13" s="4">
        <v>0.22551778225806479</v>
      </c>
    </row>
    <row r="14" spans="1:20" x14ac:dyDescent="0.2">
      <c r="A14" s="12" t="s">
        <v>38</v>
      </c>
      <c r="B14" s="3">
        <v>29.422093591905579</v>
      </c>
      <c r="C14" s="3">
        <v>29.222569139966275</v>
      </c>
      <c r="D14" s="3">
        <v>22.066342877094954</v>
      </c>
      <c r="E14" s="3">
        <v>28.988032638888889</v>
      </c>
      <c r="F14" s="5">
        <v>0.29158906976744192</v>
      </c>
      <c r="G14" s="3">
        <v>0.84033212986111139</v>
      </c>
      <c r="H14" s="1">
        <v>1.863076180555556</v>
      </c>
      <c r="I14" s="1">
        <v>12.25</v>
      </c>
      <c r="J14" s="3">
        <v>170.61059796776451</v>
      </c>
      <c r="K14" s="1">
        <v>14.72678958333332</v>
      </c>
      <c r="L14" s="1">
        <v>28.28</v>
      </c>
      <c r="M14" s="1">
        <v>3.8929999999999998</v>
      </c>
      <c r="N14" s="1">
        <v>986.32597222222296</v>
      </c>
      <c r="O14" s="1">
        <v>68.435534722222116</v>
      </c>
      <c r="P14" s="1">
        <v>73.850700000000089</v>
      </c>
      <c r="Q14" s="1">
        <v>138.43763203055553</v>
      </c>
      <c r="R14" s="1">
        <v>52.744282569444408</v>
      </c>
      <c r="S14" s="5">
        <v>9.1179217361111284</v>
      </c>
      <c r="T14" s="4">
        <v>0.15336704861111114</v>
      </c>
    </row>
    <row r="15" spans="1:20" x14ac:dyDescent="0.2">
      <c r="A15" s="12" t="s">
        <v>39</v>
      </c>
      <c r="B15" s="3">
        <v>36.687284656796756</v>
      </c>
      <c r="C15" s="3">
        <v>28.104654104979797</v>
      </c>
      <c r="D15" s="3">
        <v>20.903252813765196</v>
      </c>
      <c r="E15" s="3">
        <v>24.199231090174994</v>
      </c>
      <c r="F15" s="5">
        <v>0.33161435916542531</v>
      </c>
      <c r="G15" s="3">
        <v>3.9549465477792705</v>
      </c>
      <c r="H15" s="1">
        <v>2.2730047843665799</v>
      </c>
      <c r="I15" s="1">
        <v>24.44</v>
      </c>
      <c r="J15" s="3">
        <v>187.91702287491358</v>
      </c>
      <c r="K15" s="1">
        <v>11.356114401076717</v>
      </c>
      <c r="L15" s="1">
        <v>22.56</v>
      </c>
      <c r="M15" s="1">
        <v>2.19</v>
      </c>
      <c r="N15" s="1">
        <v>981.89777927321268</v>
      </c>
      <c r="O15" s="1">
        <v>67.02798348586802</v>
      </c>
      <c r="P15" s="1">
        <v>67.741990000000015</v>
      </c>
      <c r="Q15" s="1">
        <v>76.524345710632659</v>
      </c>
      <c r="R15" s="1">
        <v>21.238921368029729</v>
      </c>
      <c r="S15" s="5">
        <v>5.5704194481830438</v>
      </c>
      <c r="T15" s="4">
        <v>7.8886944818304244E-2</v>
      </c>
    </row>
    <row r="16" spans="1:20" x14ac:dyDescent="0.2">
      <c r="A16" s="12" t="s">
        <v>40</v>
      </c>
      <c r="B16" s="3">
        <v>53.0991453407511</v>
      </c>
      <c r="C16" s="3">
        <v>32.147744089012505</v>
      </c>
      <c r="D16" s="3">
        <v>20.372089378057304</v>
      </c>
      <c r="E16" s="3">
        <v>13.344181180555562</v>
      </c>
      <c r="F16" s="20" t="s">
        <v>6</v>
      </c>
      <c r="G16" s="3">
        <v>13.517893541666664</v>
      </c>
      <c r="H16" s="1">
        <v>1.8094009722222246</v>
      </c>
      <c r="I16" s="1">
        <v>16.71</v>
      </c>
      <c r="J16" s="3">
        <v>201.54011749819202</v>
      </c>
      <c r="K16" s="1">
        <v>8.9337847222222226</v>
      </c>
      <c r="L16" s="1">
        <v>16.690000000000001</v>
      </c>
      <c r="M16" s="1">
        <v>1.768</v>
      </c>
      <c r="N16" s="1">
        <v>977.72861111111467</v>
      </c>
      <c r="O16" s="1">
        <v>79.77501388888895</v>
      </c>
      <c r="P16" s="1">
        <v>105.44800000000011</v>
      </c>
      <c r="Q16" s="1">
        <v>35.836902177083346</v>
      </c>
      <c r="R16" s="1">
        <v>-0.95163946527777787</v>
      </c>
      <c r="S16" s="5">
        <v>3.3676141666666668</v>
      </c>
      <c r="T16" s="4">
        <v>3.9837951388888945E-2</v>
      </c>
    </row>
    <row r="17" spans="1:20" x14ac:dyDescent="0.2">
      <c r="A17" s="12" t="s">
        <v>41</v>
      </c>
      <c r="B17" s="3">
        <v>64.234028897849441</v>
      </c>
      <c r="C17" s="3">
        <v>32.735009408602167</v>
      </c>
      <c r="D17" s="3">
        <v>25.769459703504076</v>
      </c>
      <c r="E17" s="3">
        <v>9.5485282258064519</v>
      </c>
      <c r="F17" s="5">
        <v>0.36491895959595916</v>
      </c>
      <c r="G17" s="3">
        <v>18.316316532258064</v>
      </c>
      <c r="H17" s="1">
        <v>1.8907232526881721</v>
      </c>
      <c r="I17" s="1">
        <v>12.64</v>
      </c>
      <c r="J17" s="3">
        <v>153.9541017421603</v>
      </c>
      <c r="K17" s="1">
        <v>4.7968225241935514</v>
      </c>
      <c r="L17" s="1">
        <v>14.22</v>
      </c>
      <c r="M17" s="1">
        <v>-5.8</v>
      </c>
      <c r="N17" s="1">
        <v>983.60974462365459</v>
      </c>
      <c r="O17" s="1">
        <v>77.802768817204338</v>
      </c>
      <c r="P17" s="1">
        <v>30.225000000000001</v>
      </c>
      <c r="Q17" s="1">
        <v>24.277588050403214</v>
      </c>
      <c r="R17" s="1">
        <v>-8.4878924059139642</v>
      </c>
      <c r="S17" s="5">
        <v>2.7838750000000001</v>
      </c>
      <c r="T17" s="4">
        <v>3.0351008064516224E-2</v>
      </c>
    </row>
    <row r="18" spans="1:20" x14ac:dyDescent="0.2">
      <c r="A18" s="12"/>
      <c r="H18" s="1"/>
      <c r="P18" s="13"/>
      <c r="R18" s="13"/>
      <c r="T18" s="28"/>
    </row>
    <row r="19" spans="1:20" x14ac:dyDescent="0.2">
      <c r="A19" s="12" t="s">
        <v>8</v>
      </c>
      <c r="B19" s="6">
        <f t="shared" ref="B19:H19" si="0">AVERAGE(B6:B17)</f>
        <v>30.472311676785143</v>
      </c>
      <c r="C19" s="6">
        <f t="shared" si="0"/>
        <v>31.451749386487119</v>
      </c>
      <c r="D19" s="6">
        <f t="shared" si="0"/>
        <v>23.864102511170177</v>
      </c>
      <c r="E19" s="6">
        <f t="shared" si="0"/>
        <v>32.892896081227541</v>
      </c>
      <c r="F19" s="9">
        <f t="shared" si="0"/>
        <v>0.33558426291110188</v>
      </c>
      <c r="G19" s="6">
        <f t="shared" si="0"/>
        <v>6.8748949550926284</v>
      </c>
      <c r="H19" s="8">
        <f t="shared" si="0"/>
        <v>2.1021157954993219</v>
      </c>
      <c r="I19" s="8">
        <f>MAX(I6:I17)</f>
        <v>24.44</v>
      </c>
      <c r="J19" s="6">
        <f>AVERAGE(J6:J17)</f>
        <v>185.9979709016587</v>
      </c>
      <c r="K19" s="8">
        <f>AVERAGE(K6:K17)</f>
        <v>11.99375604209034</v>
      </c>
      <c r="L19" s="8">
        <f>MAX(L6:L17)</f>
        <v>37.6</v>
      </c>
      <c r="M19" s="8">
        <f>MIN(M6:M17)</f>
        <v>-9.5129999999999999</v>
      </c>
      <c r="N19" s="8">
        <f>AVERAGE(N6:N17)</f>
        <v>983.83096523917322</v>
      </c>
      <c r="O19" s="8">
        <f>AVERAGE(O6:O17)</f>
        <v>67.77705934818492</v>
      </c>
      <c r="P19" s="6">
        <f>SUM(P6:P18)</f>
        <v>776.4682590000001</v>
      </c>
      <c r="Q19" s="8">
        <f>AVERAGE(Q6:Q17)</f>
        <v>123.81693034333125</v>
      </c>
      <c r="R19" s="8">
        <f>AVERAGE(R6:R17)</f>
        <v>47.010103290408942</v>
      </c>
      <c r="S19" s="9">
        <f>AVERAGE(S6:S17)</f>
        <v>8.3836819201031574</v>
      </c>
      <c r="T19" s="7">
        <f>AVERAGE(T6:T17)</f>
        <v>0.13819785566222401</v>
      </c>
    </row>
    <row r="21" spans="1:20" s="10" customFormat="1" x14ac:dyDescent="0.2">
      <c r="B21" s="1"/>
      <c r="C21" s="1"/>
      <c r="D21" s="3"/>
      <c r="E21" s="1"/>
      <c r="F21" s="5"/>
      <c r="G21" s="1"/>
      <c r="H21" s="14"/>
      <c r="J21" s="1"/>
      <c r="K21" s="1"/>
      <c r="N21" s="1"/>
      <c r="O21" s="1"/>
      <c r="Q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6.140625" customWidth="1"/>
    <col min="10" max="10" width="11.42578125" style="10"/>
    <col min="11" max="11" width="12.42578125" customWidth="1"/>
    <col min="16" max="16" width="13.140625" customWidth="1"/>
    <col min="17" max="17" width="15.42578125" customWidth="1"/>
    <col min="18" max="18" width="16.7109375" customWidth="1"/>
    <col min="19" max="19" width="15.85546875" customWidth="1"/>
    <col min="20" max="20" width="16.140625" customWidth="1"/>
  </cols>
  <sheetData>
    <row r="1" spans="1:20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4"/>
      <c r="Q3" s="3"/>
      <c r="R3" s="3"/>
      <c r="S3" s="3"/>
      <c r="T3" s="5"/>
    </row>
    <row r="4" spans="1:20" ht="15.75" x14ac:dyDescent="0.25">
      <c r="A4" s="24">
        <v>2003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18</v>
      </c>
      <c r="Q4" s="6" t="s">
        <v>15</v>
      </c>
      <c r="R4" s="6" t="s">
        <v>26</v>
      </c>
      <c r="S4" s="9" t="s">
        <v>16</v>
      </c>
      <c r="T4" s="7" t="s">
        <v>17</v>
      </c>
    </row>
    <row r="5" spans="1:20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25</v>
      </c>
      <c r="Q5" s="3" t="s">
        <v>24</v>
      </c>
      <c r="R5" s="3" t="s">
        <v>24</v>
      </c>
      <c r="S5" s="5" t="s">
        <v>24</v>
      </c>
      <c r="T5" s="4" t="s">
        <v>24</v>
      </c>
    </row>
    <row r="6" spans="1:20" x14ac:dyDescent="0.2">
      <c r="A6" s="11" t="s">
        <v>30</v>
      </c>
      <c r="B6" s="3">
        <v>34.860308803763452</v>
      </c>
      <c r="C6" s="3">
        <v>41.362053319892475</v>
      </c>
      <c r="D6" s="3">
        <v>25.010206387576009</v>
      </c>
      <c r="E6" s="3">
        <v>17.989770766129034</v>
      </c>
      <c r="F6" s="5">
        <v>0.2143331136044882</v>
      </c>
      <c r="G6" s="3">
        <v>15.747662365591395</v>
      </c>
      <c r="H6" s="1">
        <v>2.2067238575268817</v>
      </c>
      <c r="I6" s="1">
        <v>19.25</v>
      </c>
      <c r="J6" s="3">
        <v>190.944661780822</v>
      </c>
      <c r="K6" s="1">
        <v>1.8699806377688173</v>
      </c>
      <c r="L6" s="1">
        <v>13.77</v>
      </c>
      <c r="M6" s="1">
        <v>-10.37</v>
      </c>
      <c r="N6" s="1">
        <v>981.00601948924668</v>
      </c>
      <c r="O6" s="1">
        <v>77.214193548387129</v>
      </c>
      <c r="P6" s="1">
        <v>47.679999999999822</v>
      </c>
      <c r="Q6" s="1">
        <v>35.741482158266138</v>
      </c>
      <c r="R6" s="1">
        <v>-2.0911568736559114</v>
      </c>
      <c r="S6" s="5">
        <v>3.6022101747311801</v>
      </c>
      <c r="T6" s="4">
        <v>3.332851075268814E-2</v>
      </c>
    </row>
    <row r="7" spans="1:20" x14ac:dyDescent="0.2">
      <c r="A7" s="12" t="s">
        <v>31</v>
      </c>
      <c r="B7" s="3">
        <v>42.540341226851794</v>
      </c>
      <c r="C7" s="3">
        <v>54.565213425925975</v>
      </c>
      <c r="D7" s="3">
        <v>35.237398680430822</v>
      </c>
      <c r="E7" s="3">
        <v>18.59193221726191</v>
      </c>
      <c r="F7" s="5">
        <v>0.29633779761904766</v>
      </c>
      <c r="G7" s="3">
        <v>13.779377409530905</v>
      </c>
      <c r="H7" s="1">
        <v>2.0094705357142844</v>
      </c>
      <c r="I7" s="1">
        <v>13.42</v>
      </c>
      <c r="J7" s="3">
        <v>146.17897760060748</v>
      </c>
      <c r="K7" s="1">
        <v>0.88105204166666751</v>
      </c>
      <c r="L7" s="1">
        <v>16.239999999999998</v>
      </c>
      <c r="M7" s="1">
        <v>-6.9560000000000004</v>
      </c>
      <c r="N7" s="1">
        <v>988.06389657738066</v>
      </c>
      <c r="O7" s="1">
        <v>66.456093750000051</v>
      </c>
      <c r="P7" s="1">
        <v>7.6659999999999711</v>
      </c>
      <c r="Q7" s="1">
        <v>91.310549733630921</v>
      </c>
      <c r="R7" s="1">
        <v>21.71910132514882</v>
      </c>
      <c r="S7" s="5">
        <v>6.2322135342261822</v>
      </c>
      <c r="T7" s="4">
        <v>5.6307567782738169E-2</v>
      </c>
    </row>
    <row r="8" spans="1:20" x14ac:dyDescent="0.2">
      <c r="A8" s="12" t="s">
        <v>32</v>
      </c>
      <c r="B8" s="3">
        <v>38.358997376664071</v>
      </c>
      <c r="C8" s="3">
        <v>64.09128128426002</v>
      </c>
      <c r="D8" s="3">
        <v>32.428133735164025</v>
      </c>
      <c r="E8" s="3">
        <v>21.634838264962994</v>
      </c>
      <c r="F8" s="5">
        <v>0.20311242770679222</v>
      </c>
      <c r="G8" s="3">
        <v>4.4498986388702093</v>
      </c>
      <c r="H8" s="1">
        <v>2.0328073974445209</v>
      </c>
      <c r="I8" s="1">
        <v>13.72</v>
      </c>
      <c r="J8" s="3">
        <v>164.9009613278576</v>
      </c>
      <c r="K8" s="1">
        <v>9.1462906119703931</v>
      </c>
      <c r="L8" s="1">
        <v>21.78</v>
      </c>
      <c r="M8" s="1">
        <v>-0.62760000000000005</v>
      </c>
      <c r="N8" s="1">
        <v>990.36201277740724</v>
      </c>
      <c r="O8" s="1">
        <v>56.467599193006158</v>
      </c>
      <c r="P8" s="1">
        <v>10.208999999999991</v>
      </c>
      <c r="Q8" s="1">
        <v>141.85388457296565</v>
      </c>
      <c r="R8" s="1">
        <v>49.561823062205782</v>
      </c>
      <c r="S8" s="5">
        <v>8.9306481324815064</v>
      </c>
      <c r="T8" s="4">
        <v>0.11289268190988581</v>
      </c>
    </row>
    <row r="9" spans="1:20" x14ac:dyDescent="0.2">
      <c r="A9" s="12" t="s">
        <v>33</v>
      </c>
      <c r="B9" s="3">
        <v>21.03841487513888</v>
      </c>
      <c r="C9" s="3">
        <v>55.390917395833355</v>
      </c>
      <c r="D9" s="3">
        <v>25.136120275191097</v>
      </c>
      <c r="E9" s="3">
        <v>32.022782638888863</v>
      </c>
      <c r="F9" s="5">
        <v>0.12373877083333351</v>
      </c>
      <c r="G9" s="3">
        <v>1.8411696472222205</v>
      </c>
      <c r="H9" s="1">
        <v>2.2755219444444466</v>
      </c>
      <c r="I9" s="1">
        <v>18.18</v>
      </c>
      <c r="J9" s="3">
        <v>163.08003142756169</v>
      </c>
      <c r="K9" s="1">
        <v>11.019420871666654</v>
      </c>
      <c r="L9" s="1">
        <v>26.43</v>
      </c>
      <c r="M9" s="1">
        <v>-3.5339999999999998</v>
      </c>
      <c r="N9" s="1">
        <v>984.03456249999726</v>
      </c>
      <c r="O9" s="1">
        <v>53.955055555555546</v>
      </c>
      <c r="P9" s="1">
        <v>22.58</v>
      </c>
      <c r="Q9" s="1">
        <v>188.18005837875026</v>
      </c>
      <c r="R9" s="1">
        <v>77.558680402083326</v>
      </c>
      <c r="S9" s="5">
        <v>11.898996077083332</v>
      </c>
      <c r="T9" s="4">
        <v>0.16928844479166708</v>
      </c>
    </row>
    <row r="10" spans="1:20" x14ac:dyDescent="0.2">
      <c r="A10" s="12" t="s">
        <v>34</v>
      </c>
      <c r="B10" s="3">
        <v>12.29811704324143</v>
      </c>
      <c r="C10" s="3">
        <v>45.756931748486885</v>
      </c>
      <c r="D10" s="3">
        <v>21.580958874562572</v>
      </c>
      <c r="E10" s="3">
        <v>33.781412508406213</v>
      </c>
      <c r="F10" s="5">
        <v>9.2861392064559581E-2</v>
      </c>
      <c r="G10" s="3">
        <v>1.4340651845998638</v>
      </c>
      <c r="H10" s="1">
        <v>2.138713642473117</v>
      </c>
      <c r="I10" s="1">
        <v>14.4</v>
      </c>
      <c r="J10" s="3">
        <v>200.02123797121294</v>
      </c>
      <c r="K10" s="1">
        <v>16.544620967741924</v>
      </c>
      <c r="L10" s="1">
        <v>30.88</v>
      </c>
      <c r="M10" s="1">
        <v>4.95</v>
      </c>
      <c r="N10" s="1">
        <v>986.32836760752718</v>
      </c>
      <c r="O10" s="1">
        <v>63.77793682795707</v>
      </c>
      <c r="P10" s="1">
        <v>36.6</v>
      </c>
      <c r="Q10" s="1">
        <v>197.08644622983857</v>
      </c>
      <c r="R10" s="1">
        <v>91.429284991935347</v>
      </c>
      <c r="S10" s="5">
        <v>12.831322760752675</v>
      </c>
      <c r="T10" s="4">
        <v>0.22277787083333275</v>
      </c>
    </row>
    <row r="11" spans="1:20" x14ac:dyDescent="0.2">
      <c r="A11" s="12" t="s">
        <v>35</v>
      </c>
      <c r="B11" s="3">
        <v>3.6849630452638942</v>
      </c>
      <c r="C11" s="3">
        <v>46.631466180555485</v>
      </c>
      <c r="D11" s="3">
        <v>29.251907730635043</v>
      </c>
      <c r="E11" s="3">
        <v>52.614156944444467</v>
      </c>
      <c r="F11" s="5">
        <v>8.8451826388888946E-2</v>
      </c>
      <c r="G11" s="3">
        <v>0.39591175792988331</v>
      </c>
      <c r="H11" s="1">
        <v>1.8533533009034029</v>
      </c>
      <c r="I11" s="1">
        <v>14.65</v>
      </c>
      <c r="J11" s="3">
        <v>199.56807567760328</v>
      </c>
      <c r="K11" s="1">
        <v>23.396479166666701</v>
      </c>
      <c r="L11" s="1">
        <v>36.53</v>
      </c>
      <c r="M11" s="1">
        <v>12.98</v>
      </c>
      <c r="N11" s="1">
        <v>986.02334305555451</v>
      </c>
      <c r="O11" s="1">
        <v>56.179763888888893</v>
      </c>
      <c r="P11" s="1">
        <v>30.612000000000002</v>
      </c>
      <c r="Q11" s="1">
        <v>254.43296154999982</v>
      </c>
      <c r="R11" s="1">
        <v>120.00555353854178</v>
      </c>
      <c r="S11" s="5">
        <v>16.01699251875004</v>
      </c>
      <c r="T11" s="4">
        <v>0.33070957159722109</v>
      </c>
    </row>
    <row r="12" spans="1:20" x14ac:dyDescent="0.2">
      <c r="A12" s="12" t="s">
        <v>36</v>
      </c>
      <c r="B12" s="3">
        <v>5.5066438661197017</v>
      </c>
      <c r="C12" s="3">
        <v>44.482852145258896</v>
      </c>
      <c r="D12" s="3">
        <v>22.96231766561236</v>
      </c>
      <c r="E12" s="3">
        <v>44.660457969065249</v>
      </c>
      <c r="F12" s="5">
        <v>8.1032918628110143E-2</v>
      </c>
      <c r="G12" s="3">
        <v>3.5082147170022289</v>
      </c>
      <c r="H12" s="1">
        <v>2.0356415994623642</v>
      </c>
      <c r="I12" s="1">
        <v>14.65</v>
      </c>
      <c r="J12" s="3">
        <v>204.77671272229821</v>
      </c>
      <c r="K12" s="1">
        <v>21.62762096774194</v>
      </c>
      <c r="L12" s="1">
        <v>35.54</v>
      </c>
      <c r="M12" s="1">
        <v>13.16</v>
      </c>
      <c r="N12" s="1">
        <v>986.26689448924446</v>
      </c>
      <c r="O12" s="1">
        <v>55.352231182795649</v>
      </c>
      <c r="P12" s="1">
        <v>43.549899999999994</v>
      </c>
      <c r="Q12" s="1">
        <v>234.21244443212345</v>
      </c>
      <c r="R12" s="1">
        <v>106.06804336155922</v>
      </c>
      <c r="S12" s="5">
        <v>15.066123842069869</v>
      </c>
      <c r="T12" s="4">
        <v>0.30044281895161212</v>
      </c>
    </row>
    <row r="13" spans="1:20" x14ac:dyDescent="0.2">
      <c r="A13" s="12" t="s">
        <v>37</v>
      </c>
      <c r="B13" s="3">
        <v>4.3927093143921869</v>
      </c>
      <c r="C13" s="3">
        <v>53.635226834659655</v>
      </c>
      <c r="D13" s="3">
        <v>31.331159866066578</v>
      </c>
      <c r="E13" s="3">
        <v>56.334721881390664</v>
      </c>
      <c r="F13" s="5">
        <v>0.10978208985704566</v>
      </c>
      <c r="G13" s="3">
        <v>-0.11641276095890443</v>
      </c>
      <c r="H13" s="1">
        <v>1.9230872311827927</v>
      </c>
      <c r="I13" s="1">
        <v>18.71</v>
      </c>
      <c r="J13" s="3">
        <v>181.18560269863028</v>
      </c>
      <c r="K13" s="1">
        <v>24.823944892473108</v>
      </c>
      <c r="L13" s="1">
        <v>38.78</v>
      </c>
      <c r="M13" s="1">
        <v>12.09</v>
      </c>
      <c r="N13" s="1">
        <v>986.92766666666319</v>
      </c>
      <c r="O13" s="1">
        <v>49.871491935483888</v>
      </c>
      <c r="P13" s="1">
        <v>21.5701</v>
      </c>
      <c r="Q13" s="1">
        <v>233.03495762842755</v>
      </c>
      <c r="R13" s="1">
        <v>97.005020931989236</v>
      </c>
      <c r="S13" s="5">
        <v>14.063457664650558</v>
      </c>
      <c r="T13" s="4">
        <v>0.28659861884116034</v>
      </c>
    </row>
    <row r="14" spans="1:20" x14ac:dyDescent="0.2">
      <c r="A14" s="12" t="s">
        <v>38</v>
      </c>
      <c r="B14" s="3">
        <v>23.855730972069445</v>
      </c>
      <c r="C14" s="3">
        <v>63.345487655571681</v>
      </c>
      <c r="D14" s="3">
        <v>25.067876046592456</v>
      </c>
      <c r="E14" s="3">
        <v>28.143558125000023</v>
      </c>
      <c r="F14" s="5">
        <v>0.1659320625000002</v>
      </c>
      <c r="G14" s="3">
        <v>8.5538355416666594</v>
      </c>
      <c r="H14" s="1">
        <v>1.8931007638888888</v>
      </c>
      <c r="I14" s="1">
        <v>14.45</v>
      </c>
      <c r="J14" s="3">
        <v>172.70690363442367</v>
      </c>
      <c r="K14" s="1">
        <v>16.392054861111106</v>
      </c>
      <c r="L14" s="1">
        <v>31.52</v>
      </c>
      <c r="M14" s="1">
        <v>5.7990000000000004</v>
      </c>
      <c r="N14" s="1">
        <v>988.73927569444436</v>
      </c>
      <c r="O14" s="1">
        <v>58.396812500000024</v>
      </c>
      <c r="P14" s="1">
        <v>21.86</v>
      </c>
      <c r="Q14" s="1">
        <v>165.04323355902778</v>
      </c>
      <c r="R14" s="1">
        <v>63.256329522916715</v>
      </c>
      <c r="S14" s="5">
        <v>10.306803677083357</v>
      </c>
      <c r="T14" s="4">
        <v>0.17581943034722339</v>
      </c>
    </row>
    <row r="15" spans="1:20" x14ac:dyDescent="0.2">
      <c r="A15" s="12" t="s">
        <v>39</v>
      </c>
      <c r="B15" s="3">
        <v>27.868729900672058</v>
      </c>
      <c r="C15" s="3">
        <v>41.958837620967792</v>
      </c>
      <c r="D15" s="3">
        <v>22.670087535353485</v>
      </c>
      <c r="E15" s="3">
        <v>17.853067338709685</v>
      </c>
      <c r="F15" s="5">
        <v>0.18574459005376343</v>
      </c>
      <c r="G15" s="3">
        <v>7.4225133288500258</v>
      </c>
      <c r="H15" s="1">
        <v>2.1956560483870913</v>
      </c>
      <c r="I15" s="1">
        <v>14.6</v>
      </c>
      <c r="J15" s="3">
        <v>174.10147859116043</v>
      </c>
      <c r="K15" s="1">
        <v>8.7089826916666606</v>
      </c>
      <c r="L15" s="1">
        <v>24.22</v>
      </c>
      <c r="M15" s="1">
        <v>-1.0389999999999999</v>
      </c>
      <c r="N15" s="1">
        <v>981.0878044354846</v>
      </c>
      <c r="O15" s="1">
        <v>68.871801075268891</v>
      </c>
      <c r="P15" s="1">
        <v>57.13</v>
      </c>
      <c r="Q15" s="1">
        <v>84.445963560483904</v>
      </c>
      <c r="R15" s="1">
        <v>22.276501841397877</v>
      </c>
      <c r="S15" s="5">
        <v>5.8360558481182832</v>
      </c>
      <c r="T15" s="4">
        <v>7.7753651948924904E-2</v>
      </c>
    </row>
    <row r="16" spans="1:20" x14ac:dyDescent="0.2">
      <c r="A16" s="12" t="s">
        <v>40</v>
      </c>
      <c r="B16" s="3">
        <v>53.516236479499653</v>
      </c>
      <c r="C16" s="3">
        <v>52.2305010423905</v>
      </c>
      <c r="D16" s="3">
        <v>28.024661660639719</v>
      </c>
      <c r="E16" s="3">
        <v>8.9155933287004885</v>
      </c>
      <c r="F16" s="5">
        <v>0.38370082696316848</v>
      </c>
      <c r="G16" s="3">
        <v>9.0578531369006257</v>
      </c>
      <c r="H16" s="1">
        <v>1.7557965277777774</v>
      </c>
      <c r="I16" s="1">
        <v>19.739999999999998</v>
      </c>
      <c r="J16" s="3">
        <v>174.25160028860032</v>
      </c>
      <c r="K16" s="1">
        <v>8.0240555555555559</v>
      </c>
      <c r="L16" s="1">
        <v>16.68</v>
      </c>
      <c r="M16" s="1">
        <v>1.508</v>
      </c>
      <c r="N16" s="1">
        <v>984.5533089770347</v>
      </c>
      <c r="O16" s="1">
        <v>76.217284722222189</v>
      </c>
      <c r="P16" s="1">
        <v>37.65</v>
      </c>
      <c r="Q16" s="1">
        <v>50.29771701805555</v>
      </c>
      <c r="R16" s="1">
        <v>5.7400286305555444</v>
      </c>
      <c r="S16" s="5">
        <v>3.9243711527777778</v>
      </c>
      <c r="T16" s="4">
        <v>4.5286820000000033E-2</v>
      </c>
    </row>
    <row r="17" spans="1:20" x14ac:dyDescent="0.2">
      <c r="A17" s="12" t="s">
        <v>41</v>
      </c>
      <c r="B17" s="3">
        <v>47.296963681518818</v>
      </c>
      <c r="C17" s="3">
        <v>45.531305087365624</v>
      </c>
      <c r="D17" s="3">
        <v>26.286481250840581</v>
      </c>
      <c r="E17" s="3">
        <v>14.199727217741962</v>
      </c>
      <c r="F17" s="5">
        <v>0.34247539650537628</v>
      </c>
      <c r="G17" s="3">
        <v>4.376880771505375</v>
      </c>
      <c r="H17" s="1">
        <v>1.9605749999999977</v>
      </c>
      <c r="I17" s="1">
        <v>18.670000000000002</v>
      </c>
      <c r="J17" s="3">
        <v>182.57289920997917</v>
      </c>
      <c r="K17" s="1">
        <v>3.6012867412634426</v>
      </c>
      <c r="L17" s="1">
        <v>13.5</v>
      </c>
      <c r="M17" s="1">
        <v>-5.3310000000000004</v>
      </c>
      <c r="N17" s="1">
        <v>986.28079099462309</v>
      </c>
      <c r="O17" s="1">
        <v>73.137197580645122</v>
      </c>
      <c r="P17" s="1">
        <v>13.4</v>
      </c>
      <c r="Q17" s="1">
        <v>34.174462339381691</v>
      </c>
      <c r="R17" s="1">
        <v>-6.7868006801075289</v>
      </c>
      <c r="S17" s="5">
        <v>3.2447671505376334</v>
      </c>
      <c r="T17" s="4">
        <v>3.3802528763440906E-2</v>
      </c>
    </row>
    <row r="18" spans="1:20" x14ac:dyDescent="0.2">
      <c r="A18" s="12"/>
      <c r="H18" s="1"/>
      <c r="P18" s="13"/>
    </row>
    <row r="19" spans="1:20" x14ac:dyDescent="0.2">
      <c r="A19" s="12" t="s">
        <v>8</v>
      </c>
      <c r="B19" s="6">
        <f t="shared" ref="B19:H19" si="0">AVERAGE(B6:B17)</f>
        <v>26.26817971543295</v>
      </c>
      <c r="C19" s="6">
        <f t="shared" si="0"/>
        <v>50.748506145097359</v>
      </c>
      <c r="D19" s="6">
        <f t="shared" si="0"/>
        <v>27.082275809055393</v>
      </c>
      <c r="E19" s="6">
        <f t="shared" si="0"/>
        <v>28.895168266725133</v>
      </c>
      <c r="F19" s="9">
        <f t="shared" si="0"/>
        <v>0.19062526772704788</v>
      </c>
      <c r="G19" s="6">
        <f t="shared" si="0"/>
        <v>5.8709141448925406</v>
      </c>
      <c r="H19" s="8">
        <f t="shared" si="0"/>
        <v>2.0233706541004639</v>
      </c>
      <c r="I19" s="8">
        <f>MAX(I6:I17)</f>
        <v>19.739999999999998</v>
      </c>
      <c r="J19" s="6">
        <f>AVERAGE(J6:J17)</f>
        <v>179.52409524422976</v>
      </c>
      <c r="K19" s="8">
        <f>AVERAGE(K6:K17)</f>
        <v>12.169649167274413</v>
      </c>
      <c r="L19" s="8">
        <f>MAX(L6:L17)</f>
        <v>38.78</v>
      </c>
      <c r="M19" s="8">
        <f>MIN(M6:M17)</f>
        <v>-10.37</v>
      </c>
      <c r="N19" s="8">
        <f>AVERAGE(N6:N17)</f>
        <v>985.8061619387172</v>
      </c>
      <c r="O19" s="8">
        <f>AVERAGE(O6:O17)</f>
        <v>62.991455146684217</v>
      </c>
      <c r="P19" s="6">
        <f>SUM(P6:P18)</f>
        <v>350.50699999999972</v>
      </c>
      <c r="Q19" s="8">
        <f>AVERAGE(Q6:Q17)</f>
        <v>142.48451343007929</v>
      </c>
      <c r="R19" s="8">
        <f>AVERAGE(R6:R17)</f>
        <v>53.811867504547536</v>
      </c>
      <c r="S19" s="9">
        <f>AVERAGE(S6:S17)</f>
        <v>9.3294968777718665</v>
      </c>
      <c r="T19" s="7">
        <f>AVERAGE(T6:T17)</f>
        <v>0.15375070970999122</v>
      </c>
    </row>
    <row r="21" spans="1:20" s="10" customFormat="1" x14ac:dyDescent="0.2">
      <c r="B21" s="1"/>
      <c r="C21" s="1"/>
      <c r="D21" s="3"/>
      <c r="E21" s="1"/>
      <c r="F21" s="5"/>
      <c r="G21" s="1"/>
      <c r="H21" s="14"/>
      <c r="J21" s="1"/>
      <c r="K21" s="1"/>
      <c r="N21" s="1"/>
      <c r="O21" s="1"/>
      <c r="Q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6.140625" customWidth="1"/>
    <col min="10" max="10" width="11.42578125" style="10"/>
    <col min="11" max="11" width="12.42578125" customWidth="1"/>
    <col min="16" max="16" width="13.140625" customWidth="1"/>
    <col min="17" max="17" width="15.42578125" customWidth="1"/>
    <col min="18" max="18" width="16.7109375" customWidth="1"/>
    <col min="19" max="19" width="15.85546875" customWidth="1"/>
    <col min="20" max="20" width="16.140625" customWidth="1"/>
  </cols>
  <sheetData>
    <row r="1" spans="1:20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1"/>
      <c r="N3" s="3"/>
      <c r="O3" s="3"/>
      <c r="P3" s="4"/>
      <c r="Q3" s="3"/>
      <c r="R3" s="3"/>
      <c r="S3" s="3"/>
      <c r="T3" s="5"/>
    </row>
    <row r="4" spans="1:20" ht="15.75" x14ac:dyDescent="0.25">
      <c r="A4" s="24">
        <v>2004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10</v>
      </c>
      <c r="J4" s="6" t="s">
        <v>27</v>
      </c>
      <c r="K4" s="8" t="s">
        <v>11</v>
      </c>
      <c r="L4" s="6" t="s">
        <v>12</v>
      </c>
      <c r="M4" s="8" t="s">
        <v>13</v>
      </c>
      <c r="N4" s="6" t="s">
        <v>42</v>
      </c>
      <c r="O4" s="6" t="s">
        <v>14</v>
      </c>
      <c r="P4" s="6" t="s">
        <v>18</v>
      </c>
      <c r="Q4" s="6" t="s">
        <v>15</v>
      </c>
      <c r="R4" s="6" t="s">
        <v>26</v>
      </c>
      <c r="S4" s="9" t="s">
        <v>16</v>
      </c>
      <c r="T4" s="7" t="s">
        <v>17</v>
      </c>
    </row>
    <row r="5" spans="1:20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21</v>
      </c>
      <c r="J5" s="3" t="s">
        <v>28</v>
      </c>
      <c r="K5" s="1" t="s">
        <v>22</v>
      </c>
      <c r="L5" s="1" t="s">
        <v>22</v>
      </c>
      <c r="M5" s="1" t="s">
        <v>22</v>
      </c>
      <c r="N5" s="3" t="s">
        <v>43</v>
      </c>
      <c r="O5" s="3" t="s">
        <v>23</v>
      </c>
      <c r="P5" s="3" t="s">
        <v>25</v>
      </c>
      <c r="Q5" s="3" t="s">
        <v>24</v>
      </c>
      <c r="R5" s="3" t="s">
        <v>24</v>
      </c>
      <c r="S5" s="5" t="s">
        <v>24</v>
      </c>
      <c r="T5" s="4" t="s">
        <v>24</v>
      </c>
    </row>
    <row r="6" spans="1:20" x14ac:dyDescent="0.2">
      <c r="A6" s="11" t="s">
        <v>30</v>
      </c>
      <c r="B6" s="3">
        <v>15.401573967534318</v>
      </c>
      <c r="C6" s="3">
        <v>33.462488422575966</v>
      </c>
      <c r="D6" s="3">
        <v>17.883451832658558</v>
      </c>
      <c r="E6" s="3">
        <v>19.464069012178648</v>
      </c>
      <c r="F6" s="5">
        <v>0.15451901881720423</v>
      </c>
      <c r="G6" s="3">
        <v>5.5712879569892495</v>
      </c>
      <c r="H6" s="1">
        <v>2.3595963037634373</v>
      </c>
      <c r="I6" s="1">
        <v>22</v>
      </c>
      <c r="J6" s="3">
        <v>194.4113220922228</v>
      </c>
      <c r="K6" s="1">
        <v>2.6539955416196248</v>
      </c>
      <c r="L6" s="1">
        <v>12.6</v>
      </c>
      <c r="M6" s="1">
        <v>-7.367</v>
      </c>
      <c r="N6" s="1">
        <v>979.07703965053838</v>
      </c>
      <c r="O6" s="1">
        <v>74.634327956989225</v>
      </c>
      <c r="P6" s="1">
        <v>83.5450000000004</v>
      </c>
      <c r="Q6" s="1">
        <v>34.179890894018826</v>
      </c>
      <c r="R6" s="1">
        <v>0.10963089637096907</v>
      </c>
      <c r="S6" s="5">
        <v>3.4939068750000013</v>
      </c>
      <c r="T6" s="4">
        <v>3.4653910618279528E-2</v>
      </c>
    </row>
    <row r="7" spans="1:20" x14ac:dyDescent="0.2">
      <c r="A7" s="12" t="s">
        <v>31</v>
      </c>
      <c r="B7" s="3">
        <v>32.068834422773406</v>
      </c>
      <c r="C7" s="3">
        <v>54.25211240135291</v>
      </c>
      <c r="D7" s="3">
        <v>26.500976287769767</v>
      </c>
      <c r="E7" s="3">
        <v>18.155803594536287</v>
      </c>
      <c r="F7" s="5">
        <v>0.20654071274298025</v>
      </c>
      <c r="G7" s="3">
        <v>10.772956017253769</v>
      </c>
      <c r="H7" s="1">
        <v>2.3503311781609222</v>
      </c>
      <c r="I7" s="1">
        <v>19.25</v>
      </c>
      <c r="J7" s="3">
        <v>191.22137311499267</v>
      </c>
      <c r="K7" s="1">
        <v>4.7762833333333425</v>
      </c>
      <c r="L7" s="1">
        <v>19.71</v>
      </c>
      <c r="M7" s="1">
        <v>-4.9870000000000001</v>
      </c>
      <c r="N7" s="1">
        <v>986.93546929824413</v>
      </c>
      <c r="O7" s="1">
        <v>65.673606321839131</v>
      </c>
      <c r="P7" s="1">
        <v>18.356000000000066</v>
      </c>
      <c r="Q7" s="1">
        <v>69.464671357040203</v>
      </c>
      <c r="R7" s="1">
        <v>13.849817260775845</v>
      </c>
      <c r="S7" s="5">
        <v>5.1292009619252914</v>
      </c>
      <c r="T7" s="4">
        <v>5.1868113936781611E-2</v>
      </c>
    </row>
    <row r="8" spans="1:20" x14ac:dyDescent="0.2">
      <c r="A8" s="12" t="s">
        <v>32</v>
      </c>
      <c r="B8" s="3">
        <v>26.460364878398373</v>
      </c>
      <c r="C8" s="3">
        <v>60.008199865410539</v>
      </c>
      <c r="D8" s="3">
        <v>29.146867617250706</v>
      </c>
      <c r="E8" s="3">
        <v>18.262208546433396</v>
      </c>
      <c r="F8" s="5">
        <v>0.21916622476446854</v>
      </c>
      <c r="G8" s="3">
        <v>12.222799461641998</v>
      </c>
      <c r="H8" s="1">
        <v>2.1300252185608581</v>
      </c>
      <c r="I8" s="1">
        <v>17.440000000000001</v>
      </c>
      <c r="J8" s="3">
        <v>163.63330239726048</v>
      </c>
      <c r="K8" s="1">
        <v>6.3655154384667192</v>
      </c>
      <c r="L8" s="1">
        <v>25.62</v>
      </c>
      <c r="M8" s="1">
        <v>-2.7629999999999999</v>
      </c>
      <c r="N8" s="1">
        <v>988.07879708130838</v>
      </c>
      <c r="O8" s="1">
        <v>63.571284465366517</v>
      </c>
      <c r="P8" s="1">
        <v>27.625</v>
      </c>
      <c r="Q8" s="1">
        <v>116.63026677034297</v>
      </c>
      <c r="R8" s="1">
        <v>37.637132282515083</v>
      </c>
      <c r="S8" s="5">
        <v>7.6420057128446501</v>
      </c>
      <c r="T8" s="4">
        <v>9.3597705648957544E-2</v>
      </c>
    </row>
    <row r="9" spans="1:20" x14ac:dyDescent="0.2">
      <c r="A9" s="12" t="s">
        <v>33</v>
      </c>
      <c r="B9" s="3">
        <v>13.143901261076387</v>
      </c>
      <c r="C9" s="3">
        <v>48.329172708333317</v>
      </c>
      <c r="D9" s="3">
        <v>20.039901337427754</v>
      </c>
      <c r="E9" s="3">
        <v>25.227829861111175</v>
      </c>
      <c r="F9" s="5">
        <v>0.13846063888888874</v>
      </c>
      <c r="G9" s="3">
        <v>12.548507569444437</v>
      </c>
      <c r="H9" s="1">
        <v>2.1756832638888906</v>
      </c>
      <c r="I9" s="1">
        <v>14.75</v>
      </c>
      <c r="J9" s="3">
        <v>165.6529210451979</v>
      </c>
      <c r="K9" s="1">
        <v>11.77838458333334</v>
      </c>
      <c r="L9" s="1">
        <v>25.67</v>
      </c>
      <c r="M9" s="1">
        <v>0.78380000000000005</v>
      </c>
      <c r="N9" s="1">
        <v>981.13903958333333</v>
      </c>
      <c r="O9" s="1">
        <v>59.219159722222251</v>
      </c>
      <c r="P9" s="1">
        <v>15.635</v>
      </c>
      <c r="Q9" s="1">
        <v>182.51009448472217</v>
      </c>
      <c r="R9" s="1">
        <v>71.262494425694484</v>
      </c>
      <c r="S9" s="5">
        <v>11.199264257638889</v>
      </c>
      <c r="T9" s="4">
        <v>0.16993632583333332</v>
      </c>
    </row>
    <row r="10" spans="1:20" x14ac:dyDescent="0.2">
      <c r="A10" s="12" t="s">
        <v>34</v>
      </c>
      <c r="B10" s="3">
        <v>6.9861406909751338</v>
      </c>
      <c r="C10" s="3">
        <v>28.131356314727629</v>
      </c>
      <c r="D10" s="3">
        <v>21.107195792732142</v>
      </c>
      <c r="E10" s="3">
        <v>28.278382649630114</v>
      </c>
      <c r="F10" s="5">
        <v>9.687073974445197E-2</v>
      </c>
      <c r="G10" s="3">
        <v>13.371906501681277</v>
      </c>
      <c r="H10" s="1">
        <v>2.1476532930107526</v>
      </c>
      <c r="I10" s="1">
        <v>17.29</v>
      </c>
      <c r="J10" s="3">
        <v>199.90835916837059</v>
      </c>
      <c r="K10" s="1">
        <v>13.82084139784947</v>
      </c>
      <c r="L10" s="1">
        <v>26.69</v>
      </c>
      <c r="M10" s="1">
        <v>3.169</v>
      </c>
      <c r="N10" s="1">
        <v>982.68596908602012</v>
      </c>
      <c r="O10" s="1">
        <v>61.111895161290427</v>
      </c>
      <c r="P10" s="1">
        <v>58.54699999999999</v>
      </c>
      <c r="Q10" s="1">
        <v>211.89622549395145</v>
      </c>
      <c r="R10" s="1">
        <v>86.001304575268705</v>
      </c>
      <c r="S10" s="5">
        <v>12.847048077284962</v>
      </c>
      <c r="T10" s="4">
        <v>0.21335867298387087</v>
      </c>
    </row>
    <row r="11" spans="1:20" x14ac:dyDescent="0.2">
      <c r="A11" s="12" t="s">
        <v>35</v>
      </c>
      <c r="B11" s="3">
        <v>4.6488823608061143</v>
      </c>
      <c r="C11" s="3">
        <v>20.077684058373883</v>
      </c>
      <c r="D11" s="3">
        <v>19.891492975677526</v>
      </c>
      <c r="E11" s="3">
        <v>32.589621264767182</v>
      </c>
      <c r="F11" s="5">
        <v>7.8307604586518337E-2</v>
      </c>
      <c r="G11" s="3">
        <v>2.1446513794301589</v>
      </c>
      <c r="H11" s="1">
        <v>2.1021812500000006</v>
      </c>
      <c r="I11" s="1">
        <v>19.45</v>
      </c>
      <c r="J11" s="3">
        <v>222.89972019774029</v>
      </c>
      <c r="K11" s="1">
        <v>18.203601388888888</v>
      </c>
      <c r="L11" s="1">
        <v>32.659999999999997</v>
      </c>
      <c r="M11" s="1">
        <v>9.2989999999999995</v>
      </c>
      <c r="N11" s="1">
        <v>986.63193888888827</v>
      </c>
      <c r="O11" s="1">
        <v>59.153083333333328</v>
      </c>
      <c r="P11" s="1">
        <v>39.82800000000001</v>
      </c>
      <c r="Q11" s="1">
        <v>237.83886676597209</v>
      </c>
      <c r="R11" s="1">
        <v>74.053742095833329</v>
      </c>
      <c r="S11" s="5">
        <v>14.529366352777753</v>
      </c>
      <c r="T11" s="4">
        <v>0.27734017236111064</v>
      </c>
    </row>
    <row r="12" spans="1:20" x14ac:dyDescent="0.2">
      <c r="A12" s="12" t="s">
        <v>36</v>
      </c>
      <c r="B12" s="3">
        <v>2.2743878263609485</v>
      </c>
      <c r="C12" s="3">
        <v>10.962317847976292</v>
      </c>
      <c r="D12" s="3">
        <v>20.135123036703597</v>
      </c>
      <c r="E12" s="3">
        <v>38.347854181064328</v>
      </c>
      <c r="F12" s="5">
        <v>7.3585847856154948E-2</v>
      </c>
      <c r="G12" s="3">
        <v>1.1918896764922646</v>
      </c>
      <c r="H12" s="1">
        <v>2.1654078729281752</v>
      </c>
      <c r="I12" s="1">
        <v>16.22</v>
      </c>
      <c r="J12" s="3">
        <v>214.73427792571803</v>
      </c>
      <c r="K12" s="1">
        <v>20.147866022099446</v>
      </c>
      <c r="L12" s="1">
        <v>33.18</v>
      </c>
      <c r="M12" s="1">
        <v>0</v>
      </c>
      <c r="N12" s="1">
        <v>985.96354972375764</v>
      </c>
      <c r="O12" s="1">
        <v>58.111111878453038</v>
      </c>
      <c r="P12" s="1">
        <v>35.881999999999998</v>
      </c>
      <c r="Q12" s="1">
        <v>217.00337358674045</v>
      </c>
      <c r="R12" s="1">
        <v>66.136032906560771</v>
      </c>
      <c r="S12" s="5">
        <v>13.348591702348077</v>
      </c>
      <c r="T12" s="4">
        <v>0.26588836111878345</v>
      </c>
    </row>
    <row r="13" spans="1:20" x14ac:dyDescent="0.2">
      <c r="A13" s="12" t="s">
        <v>37</v>
      </c>
      <c r="B13" s="20" t="s">
        <v>6</v>
      </c>
      <c r="C13" s="20" t="s">
        <v>6</v>
      </c>
      <c r="D13" s="3">
        <v>17.727788888121534</v>
      </c>
      <c r="E13" s="3">
        <v>34.884772038567512</v>
      </c>
      <c r="F13" s="5">
        <v>8.8351213872832304E-2</v>
      </c>
      <c r="G13" s="3">
        <v>1.7282623927625766</v>
      </c>
      <c r="H13" s="1">
        <v>2.1893632920110209</v>
      </c>
      <c r="I13" s="1">
        <v>18.18</v>
      </c>
      <c r="J13" s="3">
        <v>194.95292802236196</v>
      </c>
      <c r="K13" s="1">
        <v>20.809545454545468</v>
      </c>
      <c r="L13" s="1">
        <v>32.56</v>
      </c>
      <c r="M13" s="1">
        <v>0</v>
      </c>
      <c r="N13" s="1">
        <v>982.88404958677756</v>
      </c>
      <c r="O13" s="1">
        <v>62.451322314049584</v>
      </c>
      <c r="P13" s="1">
        <v>54.89</v>
      </c>
      <c r="Q13" s="1">
        <v>190.09053504820946</v>
      </c>
      <c r="R13" s="1">
        <v>51.16753584137048</v>
      </c>
      <c r="S13" s="5">
        <v>11.77617054201103</v>
      </c>
      <c r="T13" s="4">
        <v>0.23119265179063334</v>
      </c>
    </row>
    <row r="14" spans="1:20" x14ac:dyDescent="0.2">
      <c r="A14" s="12" t="s">
        <v>38</v>
      </c>
      <c r="B14" s="3">
        <v>18.434183164869015</v>
      </c>
      <c r="C14" s="3">
        <v>46.779265485362039</v>
      </c>
      <c r="D14" s="3">
        <v>20.518093710910364</v>
      </c>
      <c r="E14" s="3">
        <v>22.19813143254521</v>
      </c>
      <c r="F14" s="20" t="s">
        <v>6</v>
      </c>
      <c r="G14" s="3">
        <v>0.26865400315656524</v>
      </c>
      <c r="H14" s="1">
        <v>2.0957927083333368</v>
      </c>
      <c r="I14" s="1">
        <v>14.01</v>
      </c>
      <c r="J14" s="3">
        <v>191.43374736101376</v>
      </c>
      <c r="K14" s="1">
        <v>16.594997916666678</v>
      </c>
      <c r="L14" s="1">
        <v>30.26</v>
      </c>
      <c r="M14" s="1">
        <v>7.4969999999999999</v>
      </c>
      <c r="N14" s="1">
        <v>988.51549722222228</v>
      </c>
      <c r="O14" s="1">
        <v>64.978791666666609</v>
      </c>
      <c r="P14" s="1">
        <v>41</v>
      </c>
      <c r="Q14" s="1">
        <v>146.05136021701384</v>
      </c>
      <c r="R14" s="1">
        <v>23.428421816395794</v>
      </c>
      <c r="S14" s="5">
        <v>9.1106777687500013</v>
      </c>
      <c r="T14" s="4">
        <v>0.16304315638888967</v>
      </c>
    </row>
    <row r="15" spans="1:20" x14ac:dyDescent="0.2">
      <c r="A15" s="12" t="s">
        <v>39</v>
      </c>
      <c r="B15" s="3">
        <v>35.220878465725804</v>
      </c>
      <c r="C15" s="3">
        <v>53.355446236559196</v>
      </c>
      <c r="D15" s="3">
        <v>21.478834417508466</v>
      </c>
      <c r="E15" s="3">
        <v>13.633850604838733</v>
      </c>
      <c r="F15" s="20" t="s">
        <v>6</v>
      </c>
      <c r="G15" s="3">
        <v>1.0765571764112905</v>
      </c>
      <c r="H15" s="1">
        <v>1.8303469086021495</v>
      </c>
      <c r="I15" s="1">
        <v>17.440000000000001</v>
      </c>
      <c r="J15" s="3">
        <v>172.80850258019518</v>
      </c>
      <c r="K15" s="1">
        <v>12.83440322580646</v>
      </c>
      <c r="L15" s="1">
        <v>29.41</v>
      </c>
      <c r="M15" s="1">
        <v>4.6849999999999996</v>
      </c>
      <c r="N15" s="1">
        <v>981.21447311827728</v>
      </c>
      <c r="O15" s="1">
        <v>74.231431451612963</v>
      </c>
      <c r="P15" s="1">
        <v>60.6</v>
      </c>
      <c r="Q15" s="1">
        <v>78.20081464381721</v>
      </c>
      <c r="R15" s="1">
        <v>0.75204511424731824</v>
      </c>
      <c r="S15" s="5">
        <v>5.4671409516129179</v>
      </c>
      <c r="T15" s="4">
        <v>8.0001155443548355E-2</v>
      </c>
    </row>
    <row r="16" spans="1:20" x14ac:dyDescent="0.2">
      <c r="A16" s="12" t="s">
        <v>40</v>
      </c>
      <c r="B16" s="3">
        <v>38.361030153819463</v>
      </c>
      <c r="C16" s="3">
        <v>49.466146597222178</v>
      </c>
      <c r="D16" s="3">
        <v>20.753728005563268</v>
      </c>
      <c r="E16" s="3">
        <v>16.926333564975668</v>
      </c>
      <c r="F16" s="20" t="s">
        <v>6</v>
      </c>
      <c r="G16" s="3">
        <v>7.3712436205698468</v>
      </c>
      <c r="H16" s="1">
        <v>2.0644502083333323</v>
      </c>
      <c r="I16" s="1">
        <v>17.54</v>
      </c>
      <c r="J16" s="3">
        <v>184.29333687190362</v>
      </c>
      <c r="K16" s="1">
        <v>6.1805223125000026</v>
      </c>
      <c r="L16" s="1">
        <v>17.04</v>
      </c>
      <c r="M16" s="1">
        <v>-1.8049999999999999</v>
      </c>
      <c r="N16" s="1">
        <v>988.54985554779989</v>
      </c>
      <c r="O16" s="1">
        <v>74.726965277777694</v>
      </c>
      <c r="P16" s="1">
        <v>24.68</v>
      </c>
      <c r="Q16" s="1">
        <v>39.348811213194431</v>
      </c>
      <c r="R16" s="1">
        <v>-1.6546217335416673</v>
      </c>
      <c r="S16" s="5">
        <v>3.456255215277769</v>
      </c>
      <c r="T16" s="4">
        <v>4.0512394583333451E-2</v>
      </c>
    </row>
    <row r="17" spans="1:20" x14ac:dyDescent="0.2">
      <c r="A17" s="12" t="s">
        <v>41</v>
      </c>
      <c r="B17" s="3">
        <v>68.377700067204273</v>
      </c>
      <c r="C17" s="3">
        <v>58.373975268817333</v>
      </c>
      <c r="D17" s="3">
        <v>27.573522803369233</v>
      </c>
      <c r="E17" s="3">
        <v>15.693599462365594</v>
      </c>
      <c r="F17" s="20" t="s">
        <v>6</v>
      </c>
      <c r="G17" s="3">
        <v>8.132640552419339</v>
      </c>
      <c r="H17" s="1">
        <v>1.9906008736559166</v>
      </c>
      <c r="I17" s="1">
        <v>17.73</v>
      </c>
      <c r="J17" s="3">
        <v>172.47768583162201</v>
      </c>
      <c r="K17" s="1">
        <v>2.1435515430107555</v>
      </c>
      <c r="L17" s="1">
        <v>9.7129999999999992</v>
      </c>
      <c r="M17" s="1">
        <v>-6.9969999999999999</v>
      </c>
      <c r="N17" s="1">
        <v>987.45741330645114</v>
      </c>
      <c r="O17" s="1">
        <v>80.939052419354766</v>
      </c>
      <c r="P17" s="1">
        <v>38.869999999999997</v>
      </c>
      <c r="Q17" s="1">
        <v>30.318169675604878</v>
      </c>
      <c r="R17" s="1">
        <v>-8.835215735685475</v>
      </c>
      <c r="S17" s="5">
        <v>3.0725947782257998</v>
      </c>
      <c r="T17" s="4">
        <v>3.1942245026881796E-2</v>
      </c>
    </row>
    <row r="18" spans="1:20" x14ac:dyDescent="0.2">
      <c r="A18" s="12"/>
      <c r="H18" s="1"/>
      <c r="P18" s="13"/>
    </row>
    <row r="19" spans="1:20" x14ac:dyDescent="0.2">
      <c r="A19" s="12" t="s">
        <v>8</v>
      </c>
      <c r="B19" s="6">
        <f t="shared" ref="B19:H19" si="0">AVERAGE(B6:B17)</f>
        <v>23.761625205413022</v>
      </c>
      <c r="C19" s="6">
        <f t="shared" si="0"/>
        <v>42.108924109701029</v>
      </c>
      <c r="D19" s="6">
        <f t="shared" si="0"/>
        <v>21.896414725474411</v>
      </c>
      <c r="E19" s="6">
        <f t="shared" si="0"/>
        <v>23.638538017751156</v>
      </c>
      <c r="F19" s="9">
        <f t="shared" si="0"/>
        <v>0.1319752501591874</v>
      </c>
      <c r="G19" s="6">
        <f t="shared" si="0"/>
        <v>6.3667796923543962</v>
      </c>
      <c r="H19" s="8">
        <f t="shared" si="0"/>
        <v>2.1334526976040662</v>
      </c>
      <c r="I19" s="8">
        <f>MAX(I6:I17)</f>
        <v>22</v>
      </c>
      <c r="J19" s="6">
        <f>AVERAGE(J6:J17)</f>
        <v>189.03562305071659</v>
      </c>
      <c r="K19" s="8">
        <f>AVERAGE(K6:K17)</f>
        <v>11.35912567984335</v>
      </c>
      <c r="L19" s="8">
        <f>MAX(L6:L17)</f>
        <v>33.18</v>
      </c>
      <c r="M19" s="8">
        <f>MIN(M6:M17)</f>
        <v>-7.367</v>
      </c>
      <c r="N19" s="8">
        <f>AVERAGE(N6:N17)</f>
        <v>984.92775767446835</v>
      </c>
      <c r="O19" s="8">
        <f>AVERAGE(O6:O17)</f>
        <v>66.566835997412952</v>
      </c>
      <c r="P19" s="6">
        <f>SUM(P6:P18)</f>
        <v>499.45800000000048</v>
      </c>
      <c r="Q19" s="8">
        <f>AVERAGE(Q6:Q17)</f>
        <v>129.46109001255232</v>
      </c>
      <c r="R19" s="8">
        <f>AVERAGE(R6:R17)</f>
        <v>34.492359978817134</v>
      </c>
      <c r="S19" s="9">
        <f>AVERAGE(S6:S17)</f>
        <v>8.4226852663080951</v>
      </c>
      <c r="T19" s="7">
        <f>AVERAGE(T6:T17)</f>
        <v>0.13777790547786697</v>
      </c>
    </row>
    <row r="21" spans="1:20" s="10" customFormat="1" x14ac:dyDescent="0.2">
      <c r="B21" s="1"/>
      <c r="C21" s="1"/>
      <c r="D21" s="3"/>
      <c r="E21" s="1"/>
      <c r="F21" s="5"/>
      <c r="G21" s="1"/>
      <c r="H21" s="14"/>
      <c r="J21" s="1"/>
      <c r="K21" s="1"/>
      <c r="N21" s="1"/>
      <c r="O21" s="1"/>
      <c r="Q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2005</v>
      </c>
      <c r="B4" s="6" t="s">
        <v>0</v>
      </c>
      <c r="C4" s="6" t="s">
        <v>1</v>
      </c>
      <c r="D4" s="6" t="s">
        <v>5</v>
      </c>
      <c r="E4" s="6" t="s">
        <v>3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27.48717359447576</v>
      </c>
      <c r="C6" s="3">
        <v>47.912666868279608</v>
      </c>
      <c r="D6" s="3">
        <v>20.082880758263794</v>
      </c>
      <c r="E6" s="3">
        <v>22.843250000000012</v>
      </c>
      <c r="F6" s="3">
        <v>5.8913064973118194</v>
      </c>
      <c r="G6" s="1">
        <v>2.5348380376344091</v>
      </c>
      <c r="H6" s="1">
        <v>21.36</v>
      </c>
      <c r="I6" s="3">
        <v>208.35142273655575</v>
      </c>
      <c r="J6" s="1">
        <v>3.4767008870967651</v>
      </c>
      <c r="K6" s="1">
        <v>15.97</v>
      </c>
      <c r="L6" s="1">
        <v>-9.2059999999999995</v>
      </c>
      <c r="M6" s="1">
        <v>989.93852014388256</v>
      </c>
      <c r="N6" s="1">
        <v>70.261552419354842</v>
      </c>
      <c r="O6" s="1">
        <v>23.930000000000142</v>
      </c>
      <c r="P6" s="1">
        <v>42.469198886424763</v>
      </c>
      <c r="Q6" s="1">
        <v>-7.1389094892473146</v>
      </c>
      <c r="R6" s="5">
        <v>3.6767760483870968</v>
      </c>
      <c r="S6" s="4">
        <v>3.7283554973118346E-2</v>
      </c>
    </row>
    <row r="7" spans="1:19" x14ac:dyDescent="0.2">
      <c r="A7" s="12" t="s">
        <v>31</v>
      </c>
      <c r="B7" s="3">
        <v>27.813906017051345</v>
      </c>
      <c r="C7" s="3">
        <v>59.556241102010539</v>
      </c>
      <c r="D7" s="3">
        <v>25.829947236289129</v>
      </c>
      <c r="E7" s="3">
        <v>21.000187639612797</v>
      </c>
      <c r="F7" s="3">
        <v>11.661837114668637</v>
      </c>
      <c r="G7" s="1">
        <v>2.202971056547617</v>
      </c>
      <c r="H7" s="1">
        <v>19.600000000000001</v>
      </c>
      <c r="I7" s="3">
        <v>178.66738749058024</v>
      </c>
      <c r="J7" s="1">
        <v>0.97562863913690345</v>
      </c>
      <c r="K7" s="1">
        <v>12.75</v>
      </c>
      <c r="L7" s="1">
        <v>-10.32</v>
      </c>
      <c r="M7" s="1">
        <v>985.24586383928568</v>
      </c>
      <c r="N7" s="1">
        <v>76.937083333333248</v>
      </c>
      <c r="O7" s="1">
        <v>30.905000000000179</v>
      </c>
      <c r="P7" s="1">
        <v>58.681306916666699</v>
      </c>
      <c r="Q7" s="1">
        <v>10.29878253828125</v>
      </c>
      <c r="R7" s="5">
        <v>4.8312863616071464</v>
      </c>
      <c r="S7" s="4">
        <v>4.7171490476190445E-2</v>
      </c>
    </row>
    <row r="8" spans="1:19" x14ac:dyDescent="0.2">
      <c r="A8" s="12" t="s">
        <v>32</v>
      </c>
      <c r="B8" s="3">
        <v>25.870603018662557</v>
      </c>
      <c r="C8" s="3">
        <v>67.18413297045106</v>
      </c>
      <c r="D8" s="3">
        <v>27.994114409976607</v>
      </c>
      <c r="E8" s="3">
        <v>20.583928571428597</v>
      </c>
      <c r="F8" s="3">
        <v>6.5758362208398209</v>
      </c>
      <c r="G8" s="1">
        <v>2.0972121118012432</v>
      </c>
      <c r="H8" s="1">
        <v>13.03</v>
      </c>
      <c r="I8" s="3">
        <v>189.43468690851765</v>
      </c>
      <c r="J8" s="1">
        <v>5.943915574534163</v>
      </c>
      <c r="K8" s="1">
        <v>22.37</v>
      </c>
      <c r="L8" s="1">
        <v>-12.96</v>
      </c>
      <c r="M8" s="1">
        <v>985.33847593167809</v>
      </c>
      <c r="N8" s="1">
        <v>65.402001563721598</v>
      </c>
      <c r="O8" s="1">
        <v>31.895</v>
      </c>
      <c r="P8" s="1">
        <v>121.37934227484457</v>
      </c>
      <c r="Q8" s="1">
        <v>39.588201292934791</v>
      </c>
      <c r="R8" s="5">
        <v>7.8618664239130274</v>
      </c>
      <c r="S8" s="4">
        <v>0.10078693618012431</v>
      </c>
    </row>
    <row r="9" spans="1:19" x14ac:dyDescent="0.2">
      <c r="A9" s="12" t="s">
        <v>33</v>
      </c>
      <c r="B9" s="3">
        <v>17.040089311660765</v>
      </c>
      <c r="C9" s="3">
        <v>30.401521382978697</v>
      </c>
      <c r="D9" s="3">
        <v>22.058513130219428</v>
      </c>
      <c r="E9" s="3">
        <v>25.987637967537072</v>
      </c>
      <c r="F9" s="3">
        <v>10.325002582921659</v>
      </c>
      <c r="G9" s="1">
        <v>1.9629630910374007</v>
      </c>
      <c r="H9" s="1">
        <v>13.33</v>
      </c>
      <c r="I9" s="3">
        <v>187.63649782135104</v>
      </c>
      <c r="J9" s="1">
        <v>11.856544742413561</v>
      </c>
      <c r="K9" s="1">
        <v>27.06</v>
      </c>
      <c r="L9" s="1">
        <v>0</v>
      </c>
      <c r="M9" s="1">
        <v>982.53131051517414</v>
      </c>
      <c r="N9" s="1">
        <v>60.644664784756522</v>
      </c>
      <c r="O9" s="1">
        <v>36.596000000000025</v>
      </c>
      <c r="P9" s="1">
        <v>158.38753709950589</v>
      </c>
      <c r="Q9" s="1">
        <v>60.526545599505972</v>
      </c>
      <c r="R9" s="5">
        <v>9.4342326965419954</v>
      </c>
      <c r="S9" s="4">
        <v>0.14094836958362755</v>
      </c>
    </row>
    <row r="10" spans="1:19" x14ac:dyDescent="0.2">
      <c r="A10" s="12" t="s">
        <v>34</v>
      </c>
      <c r="B10" s="3">
        <v>9.4888666627437797</v>
      </c>
      <c r="C10" s="3">
        <v>44.65848204438457</v>
      </c>
      <c r="D10" s="3">
        <v>18.838730948855996</v>
      </c>
      <c r="E10" s="3">
        <v>44.667028492008271</v>
      </c>
      <c r="F10" s="3">
        <v>6.0600590524898967</v>
      </c>
      <c r="G10" s="1">
        <v>2.1179592069892483</v>
      </c>
      <c r="H10" s="1">
        <v>17.100000000000001</v>
      </c>
      <c r="I10" s="3">
        <v>202.21396025903215</v>
      </c>
      <c r="J10" s="1">
        <v>15.535491263440846</v>
      </c>
      <c r="K10" s="1">
        <v>33.880000000000003</v>
      </c>
      <c r="L10" s="1">
        <v>2.7370000000000001</v>
      </c>
      <c r="M10" s="1">
        <v>985.75439381720366</v>
      </c>
      <c r="N10" s="1">
        <v>61.19144489247325</v>
      </c>
      <c r="O10" s="1">
        <v>48.22</v>
      </c>
      <c r="P10" s="1">
        <v>211.63998458494609</v>
      </c>
      <c r="Q10" s="1">
        <v>87.468269927016053</v>
      </c>
      <c r="R10" s="5">
        <v>12.429101364247323</v>
      </c>
      <c r="S10" s="4">
        <v>0.22404586068548366</v>
      </c>
    </row>
    <row r="11" spans="1:19" x14ac:dyDescent="0.2">
      <c r="A11" s="12" t="s">
        <v>35</v>
      </c>
      <c r="B11" s="3">
        <v>8.3349630351430655</v>
      </c>
      <c r="C11" s="3">
        <v>48.537887508722996</v>
      </c>
      <c r="D11" s="3">
        <v>23.49672516787264</v>
      </c>
      <c r="E11" s="3">
        <v>61.50750486111108</v>
      </c>
      <c r="F11" s="3">
        <v>4.478734612499994</v>
      </c>
      <c r="G11" s="1">
        <v>1.9575872916666697</v>
      </c>
      <c r="H11" s="1">
        <v>17.690000000000001</v>
      </c>
      <c r="I11" s="3">
        <v>196.88127749648399</v>
      </c>
      <c r="J11" s="1">
        <v>20.130322222222219</v>
      </c>
      <c r="K11" s="1">
        <v>34.86</v>
      </c>
      <c r="L11" s="1">
        <v>6.1479999999999997</v>
      </c>
      <c r="M11" s="1">
        <v>987.41706505295053</v>
      </c>
      <c r="N11" s="1">
        <v>54.782340277777742</v>
      </c>
      <c r="O11" s="1">
        <v>53.830999999999989</v>
      </c>
      <c r="P11" s="1">
        <v>253.83871930208355</v>
      </c>
      <c r="Q11" s="1">
        <v>108.99998995208313</v>
      </c>
      <c r="R11" s="5">
        <v>14.474705979861113</v>
      </c>
      <c r="S11" s="4">
        <v>0.28790333138888846</v>
      </c>
    </row>
    <row r="12" spans="1:19" x14ac:dyDescent="0.2">
      <c r="A12" s="12" t="s">
        <v>36</v>
      </c>
      <c r="B12" s="3">
        <v>8.3701912603042938</v>
      </c>
      <c r="C12" s="3">
        <v>38.61846348547725</v>
      </c>
      <c r="D12" s="3">
        <v>21.803395782708336</v>
      </c>
      <c r="E12" s="3">
        <v>50.970764502762464</v>
      </c>
      <c r="F12" s="3">
        <v>4.2193438199445952</v>
      </c>
      <c r="G12" s="1">
        <v>2.1046077984817155</v>
      </c>
      <c r="H12" s="1">
        <v>20.82</v>
      </c>
      <c r="I12" s="3">
        <v>214.04098047585731</v>
      </c>
      <c r="J12" s="1">
        <v>20.517129054520375</v>
      </c>
      <c r="K12" s="1">
        <v>36.659999999999997</v>
      </c>
      <c r="L12" s="1">
        <v>0</v>
      </c>
      <c r="M12" s="1">
        <v>985.27446445824819</v>
      </c>
      <c r="N12" s="1">
        <v>60.198530020703814</v>
      </c>
      <c r="O12" s="1">
        <v>73.866</v>
      </c>
      <c r="P12" s="1">
        <v>213.42416323050153</v>
      </c>
      <c r="Q12" s="1">
        <v>92.275259650103393</v>
      </c>
      <c r="R12" s="5">
        <v>12.369080850241549</v>
      </c>
      <c r="S12" s="4">
        <v>0.2388970003450655</v>
      </c>
    </row>
    <row r="13" spans="1:19" x14ac:dyDescent="0.2">
      <c r="A13" s="12" t="s">
        <v>37</v>
      </c>
      <c r="B13" s="3">
        <v>9.6280572739247265</v>
      </c>
      <c r="C13" s="3">
        <v>36.220699663978465</v>
      </c>
      <c r="D13" s="3">
        <v>21.996420605886552</v>
      </c>
      <c r="E13" s="3">
        <v>41.938954301075199</v>
      </c>
      <c r="F13" s="3">
        <v>6.3719761659945942</v>
      </c>
      <c r="G13" s="1">
        <v>1.9193421370967763</v>
      </c>
      <c r="H13" s="1">
        <v>15.63</v>
      </c>
      <c r="I13" s="3">
        <v>219.55316371584712</v>
      </c>
      <c r="J13" s="1">
        <v>18.004502688172014</v>
      </c>
      <c r="K13" s="1">
        <v>30.04</v>
      </c>
      <c r="L13" s="1">
        <v>10.1</v>
      </c>
      <c r="M13" s="1">
        <v>986.2588413978516</v>
      </c>
      <c r="N13" s="1">
        <v>64.258521505376294</v>
      </c>
      <c r="O13" s="1">
        <v>71.870999999999952</v>
      </c>
      <c r="P13" s="1">
        <v>182.39635553044326</v>
      </c>
      <c r="Q13" s="1">
        <v>73.90130182842725</v>
      </c>
      <c r="R13" s="5">
        <v>10.696031379704312</v>
      </c>
      <c r="S13" s="4">
        <v>0.19757529549731176</v>
      </c>
    </row>
    <row r="14" spans="1:19" x14ac:dyDescent="0.2">
      <c r="A14" s="12" t="s">
        <v>38</v>
      </c>
      <c r="B14" s="3">
        <v>21.291712109259251</v>
      </c>
      <c r="C14" s="3">
        <v>55.384517361111165</v>
      </c>
      <c r="D14" s="3">
        <v>28.896021054487228</v>
      </c>
      <c r="E14" s="3">
        <v>34.024314658480371</v>
      </c>
      <c r="F14" s="3">
        <v>2.5679110964642615</v>
      </c>
      <c r="G14" s="1">
        <v>1.7801296239447455</v>
      </c>
      <c r="H14" s="1">
        <v>12.4</v>
      </c>
      <c r="I14" s="3">
        <v>180.37098153967014</v>
      </c>
      <c r="J14" s="1">
        <v>18.135319263238678</v>
      </c>
      <c r="K14" s="1">
        <v>30.86</v>
      </c>
      <c r="L14" s="1">
        <v>0</v>
      </c>
      <c r="M14" s="1">
        <v>987.39442900997631</v>
      </c>
      <c r="N14" s="1">
        <v>65.974090560245656</v>
      </c>
      <c r="O14" s="1">
        <v>14.252000000000001</v>
      </c>
      <c r="P14" s="1">
        <v>145.46604159723753</v>
      </c>
      <c r="Q14" s="1">
        <v>51.758374099002197</v>
      </c>
      <c r="R14" s="5">
        <v>8.2971554842670674</v>
      </c>
      <c r="S14" s="4">
        <v>0.14595985947812765</v>
      </c>
    </row>
    <row r="15" spans="1:19" x14ac:dyDescent="0.2">
      <c r="A15" s="12" t="s">
        <v>39</v>
      </c>
      <c r="B15" s="3">
        <v>50.400931171513065</v>
      </c>
      <c r="C15" s="3">
        <v>60.914022259582936</v>
      </c>
      <c r="D15" s="3">
        <v>30.731051724292115</v>
      </c>
      <c r="E15" s="3">
        <v>14.864419354838708</v>
      </c>
      <c r="F15" s="3">
        <v>4.3802701438172047</v>
      </c>
      <c r="G15" s="1">
        <v>1.6523137768817207</v>
      </c>
      <c r="H15" s="1">
        <v>12.59</v>
      </c>
      <c r="I15" s="3">
        <v>153.39594260027653</v>
      </c>
      <c r="J15" s="1">
        <v>13.340573924731183</v>
      </c>
      <c r="K15" s="1">
        <v>23.54</v>
      </c>
      <c r="L15" s="1">
        <v>3.5289999999999999</v>
      </c>
      <c r="M15" s="1">
        <v>987.78265994623564</v>
      </c>
      <c r="N15" s="1">
        <v>72.640779569892516</v>
      </c>
      <c r="O15" s="1">
        <v>32.619700000000016</v>
      </c>
      <c r="P15" s="1">
        <v>96.529430622311665</v>
      </c>
      <c r="Q15" s="1">
        <v>21.879229215053741</v>
      </c>
      <c r="R15" s="5">
        <v>5.7037717674731256</v>
      </c>
      <c r="S15" s="4">
        <v>8.2108373521505143E-2</v>
      </c>
    </row>
    <row r="16" spans="1:19" x14ac:dyDescent="0.2">
      <c r="A16" s="12" t="s">
        <v>40</v>
      </c>
      <c r="B16" s="3">
        <v>44.497025022253105</v>
      </c>
      <c r="C16" s="3">
        <v>55.033007788595171</v>
      </c>
      <c r="D16" s="3">
        <v>22.358002597493048</v>
      </c>
      <c r="E16" s="3">
        <v>16.475144645340755</v>
      </c>
      <c r="F16" s="3">
        <v>4.4704735465924808</v>
      </c>
      <c r="G16" s="1">
        <v>1.8962629166666636</v>
      </c>
      <c r="H16" s="1">
        <v>14.45</v>
      </c>
      <c r="I16" s="3">
        <v>183.89788357142874</v>
      </c>
      <c r="J16" s="1">
        <v>6.0018639034722225</v>
      </c>
      <c r="K16" s="1">
        <v>21.57</v>
      </c>
      <c r="L16" s="1">
        <v>-2.5649999999999999</v>
      </c>
      <c r="M16" s="1">
        <v>985.23440994236262</v>
      </c>
      <c r="N16" s="1">
        <v>74.19087500000002</v>
      </c>
      <c r="O16" s="1">
        <v>29.835000000000086</v>
      </c>
      <c r="P16" s="1">
        <v>48.179179485416647</v>
      </c>
      <c r="Q16" s="1">
        <v>-2.4543056874861073</v>
      </c>
      <c r="R16" s="5">
        <v>3.7365353361111038</v>
      </c>
      <c r="S16" s="4">
        <v>4.285205083333353E-2</v>
      </c>
    </row>
    <row r="17" spans="1:19" x14ac:dyDescent="0.2">
      <c r="A17" s="12" t="s">
        <v>41</v>
      </c>
      <c r="B17" s="3">
        <v>32.173308692876304</v>
      </c>
      <c r="C17" s="3">
        <v>53.471070766129046</v>
      </c>
      <c r="D17" s="3">
        <v>19.808198110512134</v>
      </c>
      <c r="E17" s="3">
        <v>19.674676747311818</v>
      </c>
      <c r="F17" s="3">
        <v>6.2111576034946268</v>
      </c>
      <c r="G17" s="1">
        <v>1.9869283602150551</v>
      </c>
      <c r="H17" s="1">
        <v>16.07</v>
      </c>
      <c r="I17" s="3">
        <v>199.37191462912074</v>
      </c>
      <c r="J17" s="1">
        <v>2.4690444522849497</v>
      </c>
      <c r="K17" s="1">
        <v>10.32</v>
      </c>
      <c r="L17" s="1">
        <v>-6.2320000000000002</v>
      </c>
      <c r="M17" s="1">
        <v>983.80583575248261</v>
      </c>
      <c r="N17" s="1">
        <v>76.675490591397917</v>
      </c>
      <c r="O17" s="1">
        <v>34.520000000000159</v>
      </c>
      <c r="P17" s="1">
        <v>29.910561486088685</v>
      </c>
      <c r="Q17" s="1">
        <v>-6.6285132956989132</v>
      </c>
      <c r="R17" s="5">
        <v>3.0494961357526931</v>
      </c>
      <c r="S17" s="4">
        <v>3.1061222647849589E-2</v>
      </c>
    </row>
    <row r="18" spans="1:19" x14ac:dyDescent="0.2">
      <c r="A18" s="12"/>
      <c r="G18" s="1"/>
      <c r="O18" s="13"/>
    </row>
    <row r="19" spans="1:19" x14ac:dyDescent="0.2">
      <c r="A19" s="12" t="s">
        <v>8</v>
      </c>
      <c r="B19" s="6">
        <f t="shared" ref="B19:G19" si="0">AVERAGE(B6:B17)</f>
        <v>23.533068930822328</v>
      </c>
      <c r="C19" s="6">
        <f t="shared" si="0"/>
        <v>49.824392766808465</v>
      </c>
      <c r="D19" s="6">
        <f t="shared" si="0"/>
        <v>23.657833460571414</v>
      </c>
      <c r="E19" s="6">
        <f t="shared" si="0"/>
        <v>31.211484311792265</v>
      </c>
      <c r="F19" s="6">
        <f t="shared" si="0"/>
        <v>6.1011590380866325</v>
      </c>
      <c r="G19" s="8">
        <f t="shared" si="0"/>
        <v>2.0177596174136054</v>
      </c>
      <c r="H19" s="8">
        <f>MAX(H6:H17)</f>
        <v>21.36</v>
      </c>
      <c r="I19" s="6">
        <f>AVERAGE(I6:I17)</f>
        <v>192.81800827039342</v>
      </c>
      <c r="J19" s="8">
        <f>AVERAGE(J6:J17)</f>
        <v>11.365586384605322</v>
      </c>
      <c r="K19" s="8">
        <f>MAX(K6:K17)</f>
        <v>36.659999999999997</v>
      </c>
      <c r="L19" s="8">
        <f>MIN(L6:L17)</f>
        <v>-12.96</v>
      </c>
      <c r="M19" s="8">
        <f>AVERAGE(M6:M17)</f>
        <v>985.99802248394428</v>
      </c>
      <c r="N19" s="8">
        <f>AVERAGE(N6:N17)</f>
        <v>66.929781209919454</v>
      </c>
      <c r="O19" s="6">
        <f>SUM(O6:O18)</f>
        <v>482.34070000000054</v>
      </c>
      <c r="P19" s="8">
        <f>AVERAGE(P6:P17)</f>
        <v>130.19181841803922</v>
      </c>
      <c r="Q19" s="8">
        <f>AVERAGE(Q6:Q17)</f>
        <v>44.20618546916463</v>
      </c>
      <c r="R19" s="9">
        <f>AVERAGE(R6:R17)</f>
        <v>8.0466699856756296</v>
      </c>
      <c r="S19" s="7">
        <f>AVERAGE(S6:S17)</f>
        <v>0.13138277880088547</v>
      </c>
    </row>
    <row r="21" spans="1:19" s="10" customFormat="1" x14ac:dyDescent="0.2">
      <c r="B21" s="1"/>
      <c r="C21" s="1"/>
      <c r="D21" s="3"/>
      <c r="E21" s="1"/>
      <c r="F21" s="1"/>
      <c r="G21" s="14"/>
      <c r="I21" s="1"/>
      <c r="J21" s="1"/>
      <c r="M21" s="1"/>
      <c r="N21" s="1"/>
      <c r="P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6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1988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75.430000000000007</v>
      </c>
      <c r="C6" s="3">
        <v>52.99</v>
      </c>
      <c r="D6" s="3">
        <v>30.53</v>
      </c>
      <c r="E6" s="3">
        <v>17</v>
      </c>
      <c r="F6" s="5">
        <v>3.4660000000000002</v>
      </c>
      <c r="G6" s="3">
        <v>33.75</v>
      </c>
      <c r="H6" s="17">
        <v>2.4436018957345973</v>
      </c>
      <c r="I6" s="3">
        <v>198.20108327691267</v>
      </c>
      <c r="J6" s="1">
        <v>5.556</v>
      </c>
      <c r="K6" s="1">
        <v>75.86</v>
      </c>
      <c r="L6" s="1">
        <v>981.74204468517269</v>
      </c>
      <c r="M6" s="1">
        <v>39.869999999999997</v>
      </c>
      <c r="N6" s="1">
        <v>33.33</v>
      </c>
    </row>
    <row r="7" spans="1:14" x14ac:dyDescent="0.2">
      <c r="A7" s="12" t="s">
        <v>31</v>
      </c>
      <c r="B7" s="3">
        <v>33.29</v>
      </c>
      <c r="C7" s="3">
        <v>36.81</v>
      </c>
      <c r="D7" s="3">
        <v>27.93</v>
      </c>
      <c r="E7" s="3">
        <v>27.63</v>
      </c>
      <c r="F7" s="5">
        <v>2.8210000000000002</v>
      </c>
      <c r="G7" s="3">
        <v>28.32</v>
      </c>
      <c r="H7" s="17">
        <v>2.8734870317002881</v>
      </c>
      <c r="I7" s="3">
        <v>230.12247838616716</v>
      </c>
      <c r="J7" s="1">
        <v>3.6429999999999998</v>
      </c>
      <c r="K7" s="1">
        <v>75.680000000000007</v>
      </c>
      <c r="L7" s="1">
        <v>983.66786743515854</v>
      </c>
      <c r="M7" s="1">
        <v>55.07</v>
      </c>
      <c r="N7" s="1">
        <v>58.95</v>
      </c>
    </row>
    <row r="8" spans="1:14" x14ac:dyDescent="0.2">
      <c r="A8" s="12" t="s">
        <v>32</v>
      </c>
      <c r="B8" s="3">
        <v>21.27</v>
      </c>
      <c r="C8" s="3">
        <v>30.54</v>
      </c>
      <c r="D8" s="3">
        <v>25.12</v>
      </c>
      <c r="E8" s="3">
        <v>30</v>
      </c>
      <c r="F8" s="5">
        <v>1.5349999999999999</v>
      </c>
      <c r="G8" s="3">
        <v>22.62</v>
      </c>
      <c r="H8" s="17">
        <v>3.0574452554744482</v>
      </c>
      <c r="I8" s="3">
        <v>240.16934306569343</v>
      </c>
      <c r="J8" s="1">
        <v>5.1440000000000001</v>
      </c>
      <c r="K8" s="1">
        <v>74.02</v>
      </c>
      <c r="L8" s="1">
        <v>981.91751824817516</v>
      </c>
      <c r="M8" s="1">
        <v>149.4</v>
      </c>
      <c r="N8" s="1">
        <v>81.97</v>
      </c>
    </row>
    <row r="9" spans="1:14" x14ac:dyDescent="0.2">
      <c r="A9" s="12" t="s">
        <v>33</v>
      </c>
      <c r="B9" s="3">
        <v>48.73</v>
      </c>
      <c r="C9" s="3">
        <v>55.35</v>
      </c>
      <c r="D9" s="3">
        <v>44.17</v>
      </c>
      <c r="E9" s="3">
        <v>33.9</v>
      </c>
      <c r="F9" s="5">
        <v>2.2480000000000002</v>
      </c>
      <c r="G9" s="3">
        <v>28.19</v>
      </c>
      <c r="H9" s="17">
        <v>1.9853508771929813</v>
      </c>
      <c r="I9" s="3">
        <v>158.73070175438596</v>
      </c>
      <c r="J9" s="1">
        <v>11.31</v>
      </c>
      <c r="K9" s="1">
        <v>62.8</v>
      </c>
      <c r="L9" s="1">
        <v>984.62784588441332</v>
      </c>
      <c r="M9" s="1">
        <v>13.47</v>
      </c>
      <c r="N9" s="1">
        <v>162.1</v>
      </c>
    </row>
    <row r="10" spans="1:14" x14ac:dyDescent="0.2">
      <c r="A10" s="12" t="s">
        <v>34</v>
      </c>
      <c r="B10" s="3">
        <v>34.119999999999997</v>
      </c>
      <c r="C10" s="3">
        <v>46.27</v>
      </c>
      <c r="D10" s="3">
        <v>37.14</v>
      </c>
      <c r="E10" s="3">
        <v>38.15</v>
      </c>
      <c r="F10" s="5">
        <v>2.6219999999999999</v>
      </c>
      <c r="G10" s="3">
        <v>20.83</v>
      </c>
      <c r="H10" s="17">
        <v>1.9621007806955273</v>
      </c>
      <c r="I10" s="3">
        <v>166.78211497515969</v>
      </c>
      <c r="J10" s="1">
        <v>15.7</v>
      </c>
      <c r="K10" s="1">
        <v>64.39</v>
      </c>
      <c r="L10" s="1">
        <v>983.89709013484742</v>
      </c>
      <c r="M10" s="1">
        <v>67.69</v>
      </c>
      <c r="N10" s="1">
        <v>179.9</v>
      </c>
    </row>
    <row r="11" spans="1:14" x14ac:dyDescent="0.2">
      <c r="A11" s="12" t="s">
        <v>35</v>
      </c>
      <c r="B11" s="3">
        <v>26.2</v>
      </c>
      <c r="C11" s="3">
        <v>37.409999999999997</v>
      </c>
      <c r="D11" s="3">
        <v>32</v>
      </c>
      <c r="E11" s="3">
        <v>39.65</v>
      </c>
      <c r="F11" s="5">
        <v>2.665</v>
      </c>
      <c r="G11" s="3">
        <v>19.09</v>
      </c>
      <c r="H11" s="17">
        <v>1.9399538106235554</v>
      </c>
      <c r="I11" s="3">
        <v>181.90646651270208</v>
      </c>
      <c r="J11" s="1">
        <v>16.7</v>
      </c>
      <c r="K11" s="1">
        <v>67.77</v>
      </c>
      <c r="L11" s="1">
        <v>984.73441108545035</v>
      </c>
      <c r="M11" s="1">
        <v>65.58</v>
      </c>
      <c r="N11" s="1">
        <v>183</v>
      </c>
    </row>
    <row r="12" spans="1:14" x14ac:dyDescent="0.2">
      <c r="A12" s="12" t="s">
        <v>36</v>
      </c>
      <c r="B12" s="3">
        <v>25.21</v>
      </c>
      <c r="C12" s="3">
        <v>41.59</v>
      </c>
      <c r="D12" s="3">
        <v>18.96</v>
      </c>
      <c r="E12" s="3">
        <v>34</v>
      </c>
      <c r="F12" s="5">
        <v>2.57</v>
      </c>
      <c r="G12" s="3">
        <v>15.57</v>
      </c>
      <c r="H12" s="17">
        <v>2.1219952867242737</v>
      </c>
      <c r="I12" s="3">
        <v>220.17124901806756</v>
      </c>
      <c r="J12" s="1">
        <v>19.05</v>
      </c>
      <c r="K12" s="1">
        <v>68.31</v>
      </c>
      <c r="L12" s="1">
        <v>989.24037706205809</v>
      </c>
      <c r="M12" s="1">
        <v>85.89</v>
      </c>
      <c r="N12" s="1">
        <v>190.5</v>
      </c>
    </row>
    <row r="13" spans="1:14" x14ac:dyDescent="0.2">
      <c r="A13" s="12" t="s">
        <v>37</v>
      </c>
      <c r="B13" s="3"/>
      <c r="C13" s="3"/>
      <c r="D13" s="3">
        <v>26.51</v>
      </c>
      <c r="E13" s="3">
        <v>29.41</v>
      </c>
      <c r="F13" s="5">
        <v>2.9260000000000002</v>
      </c>
      <c r="G13" s="3">
        <v>21.33</v>
      </c>
      <c r="H13" s="17">
        <v>2.0560272934040924</v>
      </c>
      <c r="I13" s="3">
        <v>210.39347990902198</v>
      </c>
      <c r="J13" s="1">
        <v>19.760000000000002</v>
      </c>
      <c r="K13" s="1">
        <v>66.09</v>
      </c>
      <c r="L13" s="1">
        <v>987.03260045489003</v>
      </c>
      <c r="M13" s="1">
        <v>74.67</v>
      </c>
      <c r="N13" s="1">
        <v>175.8</v>
      </c>
    </row>
    <row r="14" spans="1:14" x14ac:dyDescent="0.2">
      <c r="A14" s="12" t="s">
        <v>38</v>
      </c>
      <c r="B14" s="3">
        <v>41.748184019370463</v>
      </c>
      <c r="C14" s="3">
        <v>44.026506024096385</v>
      </c>
      <c r="D14" s="3">
        <v>23.58</v>
      </c>
      <c r="E14" s="3">
        <v>14.54</v>
      </c>
      <c r="F14" s="5">
        <v>2.464</v>
      </c>
      <c r="G14" s="3">
        <v>17.91</v>
      </c>
      <c r="H14" s="17">
        <v>2.0238194444444417</v>
      </c>
      <c r="I14" s="3">
        <v>197.55833333333334</v>
      </c>
      <c r="J14" s="1">
        <v>15.16</v>
      </c>
      <c r="K14" s="1">
        <v>71.180000000000007</v>
      </c>
      <c r="L14" s="1">
        <v>989.77361111111111</v>
      </c>
      <c r="M14" s="1">
        <v>73.72</v>
      </c>
      <c r="N14" s="1">
        <v>103.5</v>
      </c>
    </row>
    <row r="15" spans="1:14" x14ac:dyDescent="0.2">
      <c r="A15" s="12" t="s">
        <v>39</v>
      </c>
      <c r="B15" s="3">
        <v>67.33</v>
      </c>
      <c r="C15" s="3">
        <v>33.799999999999997</v>
      </c>
      <c r="D15" s="3">
        <v>34.07</v>
      </c>
      <c r="E15" s="3">
        <v>8.0679999999999996</v>
      </c>
      <c r="F15" s="5">
        <v>2.5489999999999999</v>
      </c>
      <c r="G15" s="3">
        <v>19.75</v>
      </c>
      <c r="H15" s="17">
        <v>1.7712153518123661</v>
      </c>
      <c r="I15" s="3">
        <v>167.23383084577114</v>
      </c>
      <c r="J15" s="1">
        <v>12.86</v>
      </c>
      <c r="K15" s="1">
        <v>78.790000000000006</v>
      </c>
      <c r="L15" s="1">
        <v>987.2909245122986</v>
      </c>
      <c r="M15" s="1">
        <v>63.46</v>
      </c>
      <c r="N15" s="1">
        <v>61.43</v>
      </c>
    </row>
    <row r="16" spans="1:14" x14ac:dyDescent="0.2">
      <c r="A16" s="12" t="s">
        <v>40</v>
      </c>
      <c r="B16" s="3">
        <v>64.680000000000007</v>
      </c>
      <c r="C16" s="3">
        <v>44.11</v>
      </c>
      <c r="D16" s="3">
        <v>36.21</v>
      </c>
      <c r="E16" s="3">
        <v>7.8140000000000001</v>
      </c>
      <c r="F16" s="5">
        <v>2.8919999999999999</v>
      </c>
      <c r="G16" s="3">
        <v>33.78</v>
      </c>
      <c r="H16" s="17">
        <v>1.7199582753824765</v>
      </c>
      <c r="I16" s="3">
        <v>186.32614742698192</v>
      </c>
      <c r="J16" s="1">
        <v>5.6660000000000004</v>
      </c>
      <c r="K16" s="1">
        <v>78.59</v>
      </c>
      <c r="L16" s="1">
        <v>991.83564173591878</v>
      </c>
      <c r="M16" s="1">
        <v>31.62</v>
      </c>
      <c r="N16" s="1">
        <v>26.92</v>
      </c>
    </row>
    <row r="17" spans="1:14" x14ac:dyDescent="0.2">
      <c r="A17" s="12" t="s">
        <v>41</v>
      </c>
      <c r="B17" s="3">
        <v>38.74</v>
      </c>
      <c r="C17" s="3">
        <v>42.2</v>
      </c>
      <c r="D17" s="3">
        <v>25.13</v>
      </c>
      <c r="E17" s="3">
        <v>10.07</v>
      </c>
      <c r="F17" s="5">
        <v>3.5569999999999999</v>
      </c>
      <c r="G17" s="3">
        <v>33</v>
      </c>
      <c r="H17" s="17">
        <v>2.3813500347947087</v>
      </c>
      <c r="I17" s="3">
        <v>218.966573816156</v>
      </c>
      <c r="J17" s="1">
        <v>5.0999999999999996</v>
      </c>
      <c r="K17" s="1">
        <v>79.209999999999994</v>
      </c>
      <c r="L17" s="1">
        <v>992.85525400139181</v>
      </c>
      <c r="M17" s="1">
        <v>80.38</v>
      </c>
      <c r="N17" s="1">
        <v>18.21</v>
      </c>
    </row>
    <row r="18" spans="1:14" x14ac:dyDescent="0.2">
      <c r="A18" s="12"/>
      <c r="H18" s="1"/>
      <c r="M18" s="13"/>
    </row>
    <row r="19" spans="1:14" s="19" customFormat="1" x14ac:dyDescent="0.2">
      <c r="A19" s="12" t="s">
        <v>8</v>
      </c>
      <c r="B19" s="6">
        <f t="shared" ref="B19:H19" si="0">AVERAGE(B6:B17)</f>
        <v>43.340744001760953</v>
      </c>
      <c r="C19" s="6">
        <f t="shared" si="0"/>
        <v>42.28150054764513</v>
      </c>
      <c r="D19" s="6">
        <f t="shared" si="0"/>
        <v>30.112499999999997</v>
      </c>
      <c r="E19" s="6">
        <f t="shared" si="0"/>
        <v>24.186000000000003</v>
      </c>
      <c r="F19" s="9">
        <f t="shared" si="0"/>
        <v>2.6929166666666666</v>
      </c>
      <c r="G19" s="6">
        <f t="shared" si="0"/>
        <v>24.511666666666667</v>
      </c>
      <c r="H19" s="8">
        <f t="shared" si="0"/>
        <v>2.1946921114986466</v>
      </c>
      <c r="I19" s="6">
        <f>AVERAGE(I6:I17)</f>
        <v>198.04681686002945</v>
      </c>
      <c r="J19" s="8">
        <f>AVERAGE(J6:J17)</f>
        <v>11.304083333333333</v>
      </c>
      <c r="K19" s="8">
        <f>AVERAGE(K6:K17)</f>
        <v>71.890833333333333</v>
      </c>
      <c r="L19" s="8">
        <f>AVERAGE(L6:L17)</f>
        <v>986.5512655292406</v>
      </c>
      <c r="M19" s="18">
        <v>801</v>
      </c>
      <c r="N19" s="8">
        <f>AVERAGE(N6:N17)</f>
        <v>106.30083333333334</v>
      </c>
    </row>
    <row r="21" spans="1:14" s="10" customFormat="1" x14ac:dyDescent="0.2"/>
    <row r="25" spans="1:14" x14ac:dyDescent="0.2"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4" x14ac:dyDescent="0.2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x14ac:dyDescent="0.2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x14ac:dyDescent="0.2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4" x14ac:dyDescent="0.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4" x14ac:dyDescent="0.2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4" x14ac:dyDescent="0.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2006</v>
      </c>
      <c r="B4" s="6" t="s">
        <v>0</v>
      </c>
      <c r="C4" s="6" t="s">
        <v>1</v>
      </c>
      <c r="D4" s="6" t="s">
        <v>5</v>
      </c>
      <c r="E4" s="6" t="s">
        <v>3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62.389612057834441</v>
      </c>
      <c r="C6" s="3">
        <v>73.379216005379959</v>
      </c>
      <c r="D6" s="3">
        <v>43.358973145478352</v>
      </c>
      <c r="E6" s="3">
        <v>15.701040376850605</v>
      </c>
      <c r="F6" s="3">
        <v>9.5856667919999925</v>
      </c>
      <c r="G6" s="1">
        <v>1.7360636424731184</v>
      </c>
      <c r="H6" s="1">
        <v>11.76</v>
      </c>
      <c r="I6" s="3">
        <v>156.78627667356781</v>
      </c>
      <c r="J6" s="1">
        <v>-0.24172628649193545</v>
      </c>
      <c r="K6" s="1">
        <v>7.8520000000000003</v>
      </c>
      <c r="L6" s="1">
        <v>-9.2840000000000007</v>
      </c>
      <c r="M6" s="1">
        <v>990.67580373073849</v>
      </c>
      <c r="N6" s="1">
        <v>72.674650537634363</v>
      </c>
      <c r="O6" s="1">
        <v>11.69</v>
      </c>
      <c r="P6" s="1">
        <v>46.234463834879023</v>
      </c>
      <c r="Q6" s="1">
        <v>-8.1128057284946209</v>
      </c>
      <c r="R6" s="5">
        <v>3.7439697916666672</v>
      </c>
      <c r="S6" s="4">
        <v>3.644236518817201E-2</v>
      </c>
    </row>
    <row r="7" spans="1:19" x14ac:dyDescent="0.2">
      <c r="A7" s="12" t="s">
        <v>31</v>
      </c>
      <c r="B7" s="3">
        <v>36.545266565476233</v>
      </c>
      <c r="C7" s="3">
        <v>62.84173549107134</v>
      </c>
      <c r="D7" s="3">
        <v>29.381918487547196</v>
      </c>
      <c r="E7" s="3">
        <v>27.091457589285692</v>
      </c>
      <c r="F7" s="3">
        <v>5.6521982827380928</v>
      </c>
      <c r="G7" s="1">
        <v>2.3041513392857165</v>
      </c>
      <c r="H7" s="1">
        <v>16.41</v>
      </c>
      <c r="I7" s="3">
        <v>159.05640973584903</v>
      </c>
      <c r="J7" s="1">
        <v>2.0043389910714291</v>
      </c>
      <c r="K7" s="1">
        <v>12.5</v>
      </c>
      <c r="L7" s="1">
        <v>-8.0289999999999999</v>
      </c>
      <c r="M7" s="1">
        <v>982.58411160714297</v>
      </c>
      <c r="N7" s="1">
        <v>72.016250000000056</v>
      </c>
      <c r="O7" s="1">
        <v>20.360000000000092</v>
      </c>
      <c r="P7" s="1">
        <v>53.736458022321372</v>
      </c>
      <c r="Q7" s="1">
        <v>7.7962669968005969</v>
      </c>
      <c r="R7" s="5">
        <v>4.2943970535714273</v>
      </c>
      <c r="S7" s="4">
        <v>4.2728806175595241E-2</v>
      </c>
    </row>
    <row r="8" spans="1:19" x14ac:dyDescent="0.2">
      <c r="A8" s="12" t="s">
        <v>32</v>
      </c>
      <c r="B8" s="3">
        <v>15.145106674544225</v>
      </c>
      <c r="C8" s="3">
        <v>53.786370627954085</v>
      </c>
      <c r="D8" s="3">
        <v>24.516099063829792</v>
      </c>
      <c r="E8" s="3">
        <v>40.232789331532736</v>
      </c>
      <c r="F8" s="3">
        <v>8.1396535651586657</v>
      </c>
      <c r="G8" s="1">
        <v>2.4741487558843276</v>
      </c>
      <c r="H8" s="1">
        <v>16.36</v>
      </c>
      <c r="I8" s="3">
        <v>181.79616986301394</v>
      </c>
      <c r="J8" s="1">
        <v>4.5997183591123072</v>
      </c>
      <c r="K8" s="1">
        <v>22.48</v>
      </c>
      <c r="L8" s="1">
        <v>-6.149</v>
      </c>
      <c r="M8" s="1">
        <v>979.62176866173331</v>
      </c>
      <c r="N8" s="1">
        <v>68.443799596503155</v>
      </c>
      <c r="O8" s="1">
        <v>59.982000000000163</v>
      </c>
      <c r="P8" s="1">
        <v>102.9703323880296</v>
      </c>
      <c r="Q8" s="1">
        <v>33.420454549293915</v>
      </c>
      <c r="R8" s="5">
        <v>6.7774807155346286</v>
      </c>
      <c r="S8" s="4">
        <v>7.7442213517148403E-2</v>
      </c>
    </row>
    <row r="9" spans="1:19" x14ac:dyDescent="0.2">
      <c r="A9" s="12" t="s">
        <v>33</v>
      </c>
      <c r="B9" s="3">
        <v>14.625006994236124</v>
      </c>
      <c r="C9" s="3">
        <v>53.93609243055554</v>
      </c>
      <c r="D9" s="3">
        <v>19.919584168406395</v>
      </c>
      <c r="E9" s="3">
        <v>40.554059722222192</v>
      </c>
      <c r="F9" s="3">
        <v>15.12485555555554</v>
      </c>
      <c r="G9" s="1">
        <v>2.2407783333333309</v>
      </c>
      <c r="H9" s="1">
        <v>14.16</v>
      </c>
      <c r="I9" s="3">
        <v>201.90022456140389</v>
      </c>
      <c r="J9" s="1">
        <v>10.604605368055573</v>
      </c>
      <c r="K9" s="1">
        <v>24.74</v>
      </c>
      <c r="L9" s="1">
        <v>-0.39319999999999999</v>
      </c>
      <c r="M9" s="1">
        <v>983.2403618055514</v>
      </c>
      <c r="N9" s="1">
        <v>63.036986111111069</v>
      </c>
      <c r="O9" s="1">
        <v>72.215000000000003</v>
      </c>
      <c r="P9" s="1">
        <v>156.063359940608</v>
      </c>
      <c r="Q9" s="1">
        <v>65.047332975486114</v>
      </c>
      <c r="R9" s="5">
        <v>8.7075429416666648</v>
      </c>
      <c r="S9" s="4">
        <v>0.12131447472222248</v>
      </c>
    </row>
    <row r="10" spans="1:19" x14ac:dyDescent="0.2">
      <c r="A10" s="12" t="s">
        <v>34</v>
      </c>
      <c r="B10" s="3">
        <v>8.6863339600739273</v>
      </c>
      <c r="C10" s="3">
        <v>46.223501545698937</v>
      </c>
      <c r="D10" s="3">
        <v>20.61262608962263</v>
      </c>
      <c r="E10" s="3">
        <v>46.672104236718184</v>
      </c>
      <c r="F10" s="3">
        <v>8.0576969489247166</v>
      </c>
      <c r="G10" s="1">
        <v>2.4004467069892454</v>
      </c>
      <c r="H10" s="1">
        <v>20.28</v>
      </c>
      <c r="I10" s="3">
        <v>207.41485919618555</v>
      </c>
      <c r="J10" s="1">
        <v>15.616434811827943</v>
      </c>
      <c r="K10" s="1">
        <v>26.83</v>
      </c>
      <c r="L10" s="1">
        <v>5.6740000000000004</v>
      </c>
      <c r="M10" s="1">
        <v>985.1564435483856</v>
      </c>
      <c r="N10" s="1">
        <v>57.737305107526922</v>
      </c>
      <c r="O10" s="1">
        <v>53.498000000000026</v>
      </c>
      <c r="P10" s="1">
        <v>198.01770235080642</v>
      </c>
      <c r="Q10" s="1">
        <v>72.583978381384398</v>
      </c>
      <c r="R10" s="5">
        <v>11.384738657930106</v>
      </c>
      <c r="S10" s="4">
        <v>0.190448251747312</v>
      </c>
    </row>
    <row r="11" spans="1:19" x14ac:dyDescent="0.2">
      <c r="A11" s="12" t="s">
        <v>35</v>
      </c>
      <c r="B11" s="3">
        <v>9.4825297567361044</v>
      </c>
      <c r="C11" s="3">
        <v>52.941483680555493</v>
      </c>
      <c r="D11" s="3">
        <v>24.119990773296252</v>
      </c>
      <c r="E11" s="3">
        <v>45.895422916666654</v>
      </c>
      <c r="F11" s="3">
        <v>5.9922086250000008</v>
      </c>
      <c r="G11" s="1">
        <v>1.9588307638888902</v>
      </c>
      <c r="H11" s="1">
        <v>15.53</v>
      </c>
      <c r="I11" s="3">
        <v>176.53201754756873</v>
      </c>
      <c r="J11" s="1">
        <v>19.676395833333331</v>
      </c>
      <c r="K11" s="1">
        <v>34.69</v>
      </c>
      <c r="L11" s="1">
        <v>5.2</v>
      </c>
      <c r="M11" s="1">
        <v>989.80256041666689</v>
      </c>
      <c r="N11" s="1">
        <v>56.392381944444423</v>
      </c>
      <c r="O11" s="1">
        <v>33.587999999999994</v>
      </c>
      <c r="P11" s="1">
        <v>264.05320428194426</v>
      </c>
      <c r="Q11" s="1">
        <v>122.14694543215279</v>
      </c>
      <c r="R11" s="5">
        <v>14.570122447916685</v>
      </c>
      <c r="S11" s="4">
        <v>0.27753353819444526</v>
      </c>
    </row>
    <row r="12" spans="1:19" x14ac:dyDescent="0.2">
      <c r="A12" s="12" t="s">
        <v>36</v>
      </c>
      <c r="B12" s="3">
        <v>7.432931427962429</v>
      </c>
      <c r="C12" s="3">
        <v>50.751376083815117</v>
      </c>
      <c r="D12" s="3">
        <v>25.737426133423195</v>
      </c>
      <c r="E12" s="3">
        <v>48.587093413978508</v>
      </c>
      <c r="F12" s="3">
        <v>4.1418909845326075</v>
      </c>
      <c r="G12" s="1">
        <v>1.8755649193548363</v>
      </c>
      <c r="H12" s="1">
        <v>20.92</v>
      </c>
      <c r="I12" s="3">
        <v>157.02049161734362</v>
      </c>
      <c r="J12" s="1">
        <v>24.650530913978507</v>
      </c>
      <c r="K12" s="1">
        <v>36.880000000000003</v>
      </c>
      <c r="L12" s="1">
        <v>15.63</v>
      </c>
      <c r="M12" s="1">
        <v>989.89254502687868</v>
      </c>
      <c r="N12" s="1">
        <v>54.372419354838797</v>
      </c>
      <c r="O12" s="1">
        <v>52.471000000000004</v>
      </c>
      <c r="P12" s="1">
        <v>263.47853032190898</v>
      </c>
      <c r="Q12" s="1">
        <v>90.779507170295773</v>
      </c>
      <c r="R12" s="5">
        <v>14.220682036962407</v>
      </c>
      <c r="S12" s="4">
        <v>0.28662266223118316</v>
      </c>
    </row>
    <row r="13" spans="1:19" x14ac:dyDescent="0.2">
      <c r="A13" s="12" t="s">
        <v>37</v>
      </c>
      <c r="B13" s="3">
        <v>5.7329429385964907</v>
      </c>
      <c r="C13" s="3">
        <v>25.59926403508771</v>
      </c>
      <c r="D13" s="3">
        <v>14.643744912267829</v>
      </c>
      <c r="E13" s="3">
        <v>35.713327956989247</v>
      </c>
      <c r="F13" s="3">
        <v>10.763569351789327</v>
      </c>
      <c r="G13" s="1">
        <v>2.1636537634408599</v>
      </c>
      <c r="H13" s="1">
        <v>16.260000000000002</v>
      </c>
      <c r="I13" s="3">
        <v>228.22574034246554</v>
      </c>
      <c r="J13" s="1">
        <v>17.056693548387074</v>
      </c>
      <c r="K13" s="1">
        <v>28.54</v>
      </c>
      <c r="L13" s="1">
        <v>10.27</v>
      </c>
      <c r="M13" s="1">
        <v>981.36586962365504</v>
      </c>
      <c r="N13" s="1">
        <v>67.832849462365672</v>
      </c>
      <c r="O13" s="1">
        <v>98.362000000000037</v>
      </c>
      <c r="P13" s="1">
        <v>158.19849377150518</v>
      </c>
      <c r="Q13" s="1">
        <v>13.16987782474461</v>
      </c>
      <c r="R13" s="5">
        <v>9.342007965053778</v>
      </c>
      <c r="S13" s="4">
        <v>0.16094309831989276</v>
      </c>
    </row>
    <row r="14" spans="1:19" x14ac:dyDescent="0.2">
      <c r="A14" s="12" t="s">
        <v>38</v>
      </c>
      <c r="B14" s="20" t="s">
        <v>6</v>
      </c>
      <c r="C14" s="20" t="s">
        <v>6</v>
      </c>
      <c r="D14" s="3">
        <v>26.660469942339855</v>
      </c>
      <c r="E14" s="3">
        <v>24.045088888888895</v>
      </c>
      <c r="F14" s="3">
        <v>6.99759658055555</v>
      </c>
      <c r="G14" s="1">
        <v>1.734740763888891</v>
      </c>
      <c r="H14" s="1">
        <v>12.05</v>
      </c>
      <c r="I14" s="3">
        <v>189.96974715804399</v>
      </c>
      <c r="J14" s="1">
        <v>19.031354861111115</v>
      </c>
      <c r="K14" s="1">
        <v>30.34</v>
      </c>
      <c r="L14" s="1">
        <v>9.1120000000000001</v>
      </c>
      <c r="M14" s="1">
        <v>984.83597430555494</v>
      </c>
      <c r="N14" s="1">
        <v>67.95032638888884</v>
      </c>
      <c r="O14" s="1">
        <v>31.499000000000002</v>
      </c>
      <c r="P14" s="1">
        <v>156.43503110854184</v>
      </c>
      <c r="Q14" s="1">
        <v>20.098949253124996</v>
      </c>
      <c r="R14" s="5">
        <v>8.5218907500000221</v>
      </c>
      <c r="S14" s="4">
        <v>0.15495088729166676</v>
      </c>
    </row>
    <row r="15" spans="1:19" x14ac:dyDescent="0.2">
      <c r="A15" s="12" t="s">
        <v>39</v>
      </c>
      <c r="B15" s="20" t="s">
        <v>6</v>
      </c>
      <c r="C15" s="20" t="s">
        <v>6</v>
      </c>
      <c r="D15" s="3">
        <v>24.231586082210253</v>
      </c>
      <c r="E15" s="3">
        <v>20.527102150537626</v>
      </c>
      <c r="F15" s="3">
        <v>3.3551994284274183</v>
      </c>
      <c r="G15" s="1">
        <v>1.865656653225807</v>
      </c>
      <c r="H15" s="1">
        <v>18.420000000000002</v>
      </c>
      <c r="I15" s="3">
        <v>185.05686643502463</v>
      </c>
      <c r="J15" s="1">
        <v>14.550519489247341</v>
      </c>
      <c r="K15" s="1">
        <v>27.66</v>
      </c>
      <c r="L15" s="1">
        <v>4.6950000000000003</v>
      </c>
      <c r="M15" s="1">
        <v>983.69466129032276</v>
      </c>
      <c r="N15" s="1">
        <v>71.481807795698998</v>
      </c>
      <c r="O15" s="1">
        <v>56.232799999999997</v>
      </c>
      <c r="P15" s="1">
        <v>93.877260676075238</v>
      </c>
      <c r="Q15" s="1">
        <v>-4.1503092307123595</v>
      </c>
      <c r="R15" s="5">
        <v>5.3840527432795922</v>
      </c>
      <c r="S15" s="4">
        <v>8.1278535551075393E-2</v>
      </c>
    </row>
    <row r="16" spans="1:19" x14ac:dyDescent="0.2">
      <c r="A16" s="12" t="s">
        <v>40</v>
      </c>
      <c r="B16" s="3">
        <v>65.361365999813813</v>
      </c>
      <c r="C16" s="3">
        <v>45.074191587478786</v>
      </c>
      <c r="D16" s="3">
        <v>23.981244250347679</v>
      </c>
      <c r="E16" s="3">
        <v>24.20136912751676</v>
      </c>
      <c r="F16" s="3">
        <v>4.39047484027778</v>
      </c>
      <c r="G16" s="1">
        <v>2.085067222222226</v>
      </c>
      <c r="H16" s="1">
        <v>15.87</v>
      </c>
      <c r="I16" s="3">
        <v>201.45381994956765</v>
      </c>
      <c r="J16" s="1">
        <v>9.3569790972222169</v>
      </c>
      <c r="K16" s="1">
        <v>19.95</v>
      </c>
      <c r="L16" s="1">
        <v>0.72660000000000002</v>
      </c>
      <c r="M16" s="1">
        <v>985.12949213286652</v>
      </c>
      <c r="N16" s="1">
        <v>71.837215277777872</v>
      </c>
      <c r="O16" s="1">
        <v>15.063199999999986</v>
      </c>
      <c r="P16" s="1">
        <v>49.698544721180568</v>
      </c>
      <c r="Q16" s="1">
        <v>-11.454126783680552</v>
      </c>
      <c r="R16" s="5">
        <v>3.4302860729166809</v>
      </c>
      <c r="S16" s="4">
        <v>4.1902358888889005E-2</v>
      </c>
    </row>
    <row r="17" spans="1:19" x14ac:dyDescent="0.2">
      <c r="A17" s="12" t="s">
        <v>41</v>
      </c>
      <c r="B17" s="3">
        <v>46.03767932533615</v>
      </c>
      <c r="C17" s="3">
        <v>38.434283158602106</v>
      </c>
      <c r="D17" s="3">
        <v>24.191109340511439</v>
      </c>
      <c r="E17" s="3">
        <v>15.120411596958171</v>
      </c>
      <c r="F17" s="3">
        <v>3.5741926839659137</v>
      </c>
      <c r="G17" s="1">
        <v>1.9004161290322574</v>
      </c>
      <c r="H17" s="1">
        <v>16.02</v>
      </c>
      <c r="I17" s="3">
        <v>177.36091143654079</v>
      </c>
      <c r="J17" s="1">
        <v>5.6263081465053828</v>
      </c>
      <c r="K17" s="1">
        <v>17.25</v>
      </c>
      <c r="L17" s="1">
        <v>-3.456</v>
      </c>
      <c r="M17" s="1">
        <v>992.84006259541809</v>
      </c>
      <c r="N17" s="1">
        <v>73.026713709677452</v>
      </c>
      <c r="O17" s="1">
        <v>16.22</v>
      </c>
      <c r="P17" s="1">
        <v>39.49893879233872</v>
      </c>
      <c r="Q17" s="1">
        <v>-17.660343419556437</v>
      </c>
      <c r="R17" s="5">
        <v>3.0422222916666635</v>
      </c>
      <c r="S17" s="4">
        <v>3.3992552620967759E-2</v>
      </c>
    </row>
    <row r="18" spans="1:19" x14ac:dyDescent="0.2">
      <c r="A18" s="12"/>
      <c r="G18" s="1"/>
      <c r="O18" s="13"/>
    </row>
    <row r="19" spans="1:19" x14ac:dyDescent="0.2">
      <c r="A19" s="12" t="s">
        <v>8</v>
      </c>
      <c r="B19" s="6">
        <v>29</v>
      </c>
      <c r="C19" s="6">
        <v>53</v>
      </c>
      <c r="D19" s="6">
        <f>AVERAGE(D6:D17)</f>
        <v>25.112897699106739</v>
      </c>
      <c r="E19" s="6">
        <f>AVERAGE(E6:E17)</f>
        <v>32.028438942345439</v>
      </c>
      <c r="F19" s="6">
        <f>AVERAGE(F6:F17)</f>
        <v>7.1479336365771333</v>
      </c>
      <c r="G19" s="8">
        <f>AVERAGE(G6:G17)</f>
        <v>2.0616265827516256</v>
      </c>
      <c r="H19" s="8">
        <f>MAX(H6:H17)</f>
        <v>20.92</v>
      </c>
      <c r="I19" s="6">
        <f>AVERAGE(I6:I17)</f>
        <v>185.21446120971459</v>
      </c>
      <c r="J19" s="8">
        <f>AVERAGE(J6:J17)</f>
        <v>11.877679427780024</v>
      </c>
      <c r="K19" s="8">
        <f>MAX(K6:K17)</f>
        <v>36.880000000000003</v>
      </c>
      <c r="L19" s="8">
        <f>MIN(L6:L17)</f>
        <v>-9.2840000000000007</v>
      </c>
      <c r="M19" s="8">
        <f>AVERAGE(M6:M17)</f>
        <v>985.73663789540967</v>
      </c>
      <c r="N19" s="8">
        <f>AVERAGE(N6:N17)</f>
        <v>66.400225440538961</v>
      </c>
      <c r="O19" s="6">
        <f>SUM(O6:O18)</f>
        <v>521.18100000000027</v>
      </c>
      <c r="P19" s="8">
        <f>AVERAGE(P6:P17)</f>
        <v>131.85519335084493</v>
      </c>
      <c r="Q19" s="8">
        <f>AVERAGE(Q6:Q17)</f>
        <v>31.972143951736598</v>
      </c>
      <c r="R19" s="9">
        <f>AVERAGE(R6:R17)</f>
        <v>7.7849494556804446</v>
      </c>
      <c r="S19" s="7">
        <f>AVERAGE(S6:S17)</f>
        <v>0.12546664537071417</v>
      </c>
    </row>
    <row r="21" spans="1:19" s="10" customFormat="1" x14ac:dyDescent="0.2">
      <c r="B21" s="1"/>
      <c r="C21" s="1"/>
      <c r="D21" s="3"/>
      <c r="E21" s="1"/>
      <c r="F21" s="1"/>
      <c r="G21" s="14"/>
      <c r="I21" s="1"/>
      <c r="J21" s="1"/>
      <c r="M21" s="1"/>
      <c r="N21" s="1"/>
      <c r="P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1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2007</v>
      </c>
      <c r="B4" s="6" t="s">
        <v>0</v>
      </c>
      <c r="C4" s="6" t="s">
        <v>1</v>
      </c>
      <c r="D4" s="6" t="s">
        <v>5</v>
      </c>
      <c r="E4" s="6" t="s">
        <v>3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18.129928055400164</v>
      </c>
      <c r="C6" s="3">
        <v>22.708617590403499</v>
      </c>
      <c r="D6" s="3">
        <v>15.341764681118601</v>
      </c>
      <c r="E6" s="3">
        <v>22.408115790329568</v>
      </c>
      <c r="F6" s="3">
        <v>5.3732913786146623</v>
      </c>
      <c r="G6" s="1">
        <v>3.0969580645161261</v>
      </c>
      <c r="H6" s="1">
        <v>21.21</v>
      </c>
      <c r="I6" s="3">
        <v>216.52239877717423</v>
      </c>
      <c r="J6" s="1">
        <v>6.6699963326612854</v>
      </c>
      <c r="K6" s="1">
        <v>16.8</v>
      </c>
      <c r="L6" s="1">
        <v>-7.9969999999999999</v>
      </c>
      <c r="M6" s="1">
        <v>987.71705248023</v>
      </c>
      <c r="N6" s="1">
        <v>70.952479838709564</v>
      </c>
      <c r="O6" s="1">
        <v>36.982600000000083</v>
      </c>
      <c r="P6" s="1">
        <v>36.277846093413999</v>
      </c>
      <c r="Q6" s="1">
        <v>-8.7755000596081132</v>
      </c>
      <c r="R6" s="5">
        <v>3.0771275013440875</v>
      </c>
      <c r="S6" s="4">
        <v>3.4364399395161317E-2</v>
      </c>
    </row>
    <row r="7" spans="1:19" x14ac:dyDescent="0.2">
      <c r="A7" s="12" t="s">
        <v>31</v>
      </c>
      <c r="B7" s="3">
        <v>27.594110374999971</v>
      </c>
      <c r="C7" s="3">
        <v>33.096068014136868</v>
      </c>
      <c r="D7" s="3">
        <v>21.089443508955195</v>
      </c>
      <c r="E7" s="3">
        <v>15.541567804680064</v>
      </c>
      <c r="F7" s="3">
        <v>8.9776535014881027</v>
      </c>
      <c r="G7" s="1">
        <v>2.1634764136904767</v>
      </c>
      <c r="H7" s="1">
        <v>17.54</v>
      </c>
      <c r="I7" s="3">
        <v>209.97972009167304</v>
      </c>
      <c r="J7" s="1">
        <v>6.7997188988095143</v>
      </c>
      <c r="K7" s="1">
        <v>17.510000000000002</v>
      </c>
      <c r="L7" s="1">
        <v>0.18490000000000001</v>
      </c>
      <c r="M7" s="1">
        <v>980.44076488549695</v>
      </c>
      <c r="N7" s="1">
        <v>73.923861607142854</v>
      </c>
      <c r="O7" s="1">
        <v>61.542400000000079</v>
      </c>
      <c r="P7" s="1">
        <v>64.781170994419611</v>
      </c>
      <c r="Q7" s="1">
        <v>-15.469150996651779</v>
      </c>
      <c r="R7" s="5">
        <v>4.2039308407738121</v>
      </c>
      <c r="S7" s="4">
        <v>4.7259225372023837E-2</v>
      </c>
    </row>
    <row r="8" spans="1:19" x14ac:dyDescent="0.2">
      <c r="A8" s="12" t="s">
        <v>32</v>
      </c>
      <c r="B8" s="3">
        <v>19.642910416718223</v>
      </c>
      <c r="C8" s="3">
        <v>36.185221823806309</v>
      </c>
      <c r="D8" s="3">
        <v>22.069130223196229</v>
      </c>
      <c r="E8" s="3">
        <v>23.3015623815871</v>
      </c>
      <c r="F8" s="3">
        <v>7.6453023402824405</v>
      </c>
      <c r="G8" s="1">
        <v>2.2489990585070614</v>
      </c>
      <c r="H8" s="1">
        <v>21.36</v>
      </c>
      <c r="I8" s="3">
        <v>195.89452169849901</v>
      </c>
      <c r="J8" s="1">
        <v>7.8868096839273738</v>
      </c>
      <c r="K8" s="1">
        <v>18.22</v>
      </c>
      <c r="L8" s="1">
        <v>1.0760000000000001</v>
      </c>
      <c r="M8" s="1">
        <v>983.60914236588769</v>
      </c>
      <c r="N8" s="1">
        <v>66.222205783456502</v>
      </c>
      <c r="O8" s="1">
        <v>50.631999999999962</v>
      </c>
      <c r="P8" s="1">
        <v>116.85271410833884</v>
      </c>
      <c r="Q8" s="1">
        <v>-2.5572357208675203</v>
      </c>
      <c r="R8" s="5">
        <v>6.4642220780094091</v>
      </c>
      <c r="S8" s="4">
        <v>7.5148001075991858E-2</v>
      </c>
    </row>
    <row r="9" spans="1:19" x14ac:dyDescent="0.2">
      <c r="A9" s="12" t="s">
        <v>33</v>
      </c>
      <c r="B9" s="3">
        <v>15.735774263888862</v>
      </c>
      <c r="C9" s="3">
        <v>43.513720423611105</v>
      </c>
      <c r="D9" s="3">
        <v>26.779224617524367</v>
      </c>
      <c r="E9" s="3">
        <v>26.819201956944404</v>
      </c>
      <c r="F9" s="3">
        <v>0.20126673124999911</v>
      </c>
      <c r="G9" s="1">
        <v>2.031396388888886</v>
      </c>
      <c r="H9" s="1">
        <v>11.27</v>
      </c>
      <c r="I9" s="3">
        <v>139.22306338721023</v>
      </c>
      <c r="J9" s="1">
        <v>15.025090972222223</v>
      </c>
      <c r="K9" s="1">
        <v>28.22</v>
      </c>
      <c r="L9" s="1">
        <v>1.581</v>
      </c>
      <c r="M9" s="1">
        <v>988.45536527777665</v>
      </c>
      <c r="N9" s="1">
        <v>51.320048611111091</v>
      </c>
      <c r="O9" s="1">
        <v>1.41</v>
      </c>
      <c r="P9" s="1">
        <v>247.83685612312536</v>
      </c>
      <c r="Q9" s="1">
        <v>41.564140746041673</v>
      </c>
      <c r="R9" s="5">
        <v>11.864001175694453</v>
      </c>
      <c r="S9" s="4">
        <v>0.18812379826388959</v>
      </c>
    </row>
    <row r="10" spans="1:19" x14ac:dyDescent="0.2">
      <c r="A10" s="12" t="s">
        <v>34</v>
      </c>
      <c r="B10" s="3">
        <v>6.6969678894489242</v>
      </c>
      <c r="C10" s="3">
        <v>25.677109331384393</v>
      </c>
      <c r="D10" s="3">
        <v>19.830468590296512</v>
      </c>
      <c r="E10" s="3">
        <v>32.177039099723025</v>
      </c>
      <c r="F10" s="3">
        <v>3.6011753494623631</v>
      </c>
      <c r="G10" s="1">
        <v>2.4223222446236576</v>
      </c>
      <c r="H10" s="1">
        <v>16.260000000000002</v>
      </c>
      <c r="I10" s="3">
        <v>189.22849347079045</v>
      </c>
      <c r="J10" s="1">
        <v>16.846827284946212</v>
      </c>
      <c r="K10" s="1">
        <v>32.11</v>
      </c>
      <c r="L10" s="1">
        <v>6.2779999999999996</v>
      </c>
      <c r="M10" s="1">
        <v>980.35912163978583</v>
      </c>
      <c r="N10" s="1">
        <v>59.20609543010773</v>
      </c>
      <c r="O10" s="1">
        <v>73.3</v>
      </c>
      <c r="P10" s="1">
        <v>217.54985999574166</v>
      </c>
      <c r="Q10" s="1">
        <v>26.699677200886271</v>
      </c>
      <c r="R10" s="5">
        <v>11.056089998655922</v>
      </c>
      <c r="S10" s="4">
        <v>0.20197132916666691</v>
      </c>
    </row>
    <row r="11" spans="1:19" x14ac:dyDescent="0.2">
      <c r="A11" s="12" t="s">
        <v>35</v>
      </c>
      <c r="B11" s="3">
        <v>6.0232035186805586</v>
      </c>
      <c r="C11" s="3">
        <v>22.034884709270852</v>
      </c>
      <c r="D11" s="3">
        <v>18.411484481015275</v>
      </c>
      <c r="E11" s="3">
        <v>27.539368173611113</v>
      </c>
      <c r="F11" s="3">
        <v>-9.4144361111112476E-2</v>
      </c>
      <c r="G11" s="1">
        <v>2.1968370138888869</v>
      </c>
      <c r="H11" s="1">
        <v>20.09</v>
      </c>
      <c r="I11" s="3">
        <v>196.0807868458275</v>
      </c>
      <c r="J11" s="1">
        <v>19.60274305555555</v>
      </c>
      <c r="K11" s="1">
        <v>31.24</v>
      </c>
      <c r="L11" s="1">
        <v>10.73</v>
      </c>
      <c r="M11" s="1">
        <v>981.86256527777812</v>
      </c>
      <c r="N11" s="1">
        <v>63.282381944444438</v>
      </c>
      <c r="O11" s="1">
        <v>95.002000000000095</v>
      </c>
      <c r="P11" s="1">
        <v>224.14066306479157</v>
      </c>
      <c r="Q11" s="1">
        <v>24.563648656180597</v>
      </c>
      <c r="R11" s="5">
        <v>11.819493579861144</v>
      </c>
      <c r="S11" s="4">
        <v>0.22662945548611133</v>
      </c>
    </row>
    <row r="12" spans="1:19" x14ac:dyDescent="0.2">
      <c r="A12" s="12" t="s">
        <v>36</v>
      </c>
      <c r="B12" s="3">
        <v>5.4362459821774127</v>
      </c>
      <c r="C12" s="3">
        <v>17.178856291465092</v>
      </c>
      <c r="D12" s="3">
        <v>15.633835277577486</v>
      </c>
      <c r="E12" s="3">
        <v>27.237356934503705</v>
      </c>
      <c r="F12" s="3">
        <v>1.1640453293010742</v>
      </c>
      <c r="G12" s="1">
        <v>2.4511354838709662</v>
      </c>
      <c r="H12" s="1">
        <v>16.309999999999999</v>
      </c>
      <c r="I12" s="3">
        <v>223.95259559918762</v>
      </c>
      <c r="J12" s="1">
        <v>19.766108870967727</v>
      </c>
      <c r="K12" s="1">
        <v>37.64</v>
      </c>
      <c r="L12" s="1">
        <v>11.32</v>
      </c>
      <c r="M12" s="1">
        <v>983.72833870967702</v>
      </c>
      <c r="N12" s="1">
        <v>60.899415322580616</v>
      </c>
      <c r="O12" s="1">
        <v>63.991000000000028</v>
      </c>
      <c r="P12" s="1">
        <v>221.0206178092067</v>
      </c>
      <c r="Q12" s="1">
        <v>28.487851406586064</v>
      </c>
      <c r="R12" s="5">
        <v>11.455109992607554</v>
      </c>
      <c r="S12" s="4">
        <v>0.22951707184139736</v>
      </c>
    </row>
    <row r="13" spans="1:19" x14ac:dyDescent="0.2">
      <c r="A13" s="12" t="s">
        <v>37</v>
      </c>
      <c r="B13" s="3">
        <v>8.244220150107985</v>
      </c>
      <c r="C13" s="3">
        <v>22.518023116263453</v>
      </c>
      <c r="D13" s="3">
        <v>19.085346124663108</v>
      </c>
      <c r="E13" s="3">
        <v>21.816942652553802</v>
      </c>
      <c r="F13" s="3">
        <v>1.0248153057795701</v>
      </c>
      <c r="G13" s="1">
        <v>1.8238821908602167</v>
      </c>
      <c r="H13" s="1">
        <v>13.18</v>
      </c>
      <c r="I13" s="3">
        <v>200.63699114619095</v>
      </c>
      <c r="J13" s="1">
        <v>19.199219758064519</v>
      </c>
      <c r="K13" s="1">
        <v>33.130000000000003</v>
      </c>
      <c r="L13" s="1">
        <v>9.7970000000000006</v>
      </c>
      <c r="M13" s="1">
        <v>984.38314986558976</v>
      </c>
      <c r="N13" s="1">
        <v>63.577412634408603</v>
      </c>
      <c r="O13" s="1">
        <v>30.77490000000013</v>
      </c>
      <c r="P13" s="1">
        <v>184.56099152553745</v>
      </c>
      <c r="Q13" s="1">
        <v>21.794851769556438</v>
      </c>
      <c r="R13" s="5">
        <v>9.4093002849462604</v>
      </c>
      <c r="S13" s="4">
        <v>0.18239276653225861</v>
      </c>
    </row>
    <row r="14" spans="1:19" x14ac:dyDescent="0.2">
      <c r="A14" s="12" t="s">
        <v>38</v>
      </c>
      <c r="B14" s="3">
        <v>15.048698920222222</v>
      </c>
      <c r="C14" s="3">
        <v>21.400377516874993</v>
      </c>
      <c r="D14" s="3">
        <v>18.284132139455306</v>
      </c>
      <c r="E14" s="3">
        <v>16.325006988958329</v>
      </c>
      <c r="F14" s="3">
        <v>9.3540302166666649</v>
      </c>
      <c r="G14" s="1">
        <v>1.951186875000001</v>
      </c>
      <c r="H14" s="1">
        <v>13.91</v>
      </c>
      <c r="I14" s="3">
        <v>219.46707443342754</v>
      </c>
      <c r="J14" s="1">
        <v>14.54445555555556</v>
      </c>
      <c r="K14" s="1">
        <v>26.61</v>
      </c>
      <c r="L14" s="1">
        <v>6.2839999999999998</v>
      </c>
      <c r="M14" s="1">
        <v>987.67532430555684</v>
      </c>
      <c r="N14" s="1">
        <v>68.535701388888839</v>
      </c>
      <c r="O14" s="1">
        <v>27.955110000000076</v>
      </c>
      <c r="P14" s="1">
        <v>132.60940328722211</v>
      </c>
      <c r="Q14" s="1">
        <v>10.843633262500004</v>
      </c>
      <c r="R14" s="5">
        <v>6.9530323798611029</v>
      </c>
      <c r="S14" s="4">
        <v>0.1181241525</v>
      </c>
    </row>
    <row r="15" spans="1:19" x14ac:dyDescent="0.2">
      <c r="A15" s="12" t="s">
        <v>39</v>
      </c>
      <c r="B15" s="3">
        <v>30.691669254032249</v>
      </c>
      <c r="C15" s="3">
        <v>30.842900705645139</v>
      </c>
      <c r="D15" s="3">
        <v>26.507084778975724</v>
      </c>
      <c r="E15" s="3">
        <v>8.667522385752692</v>
      </c>
      <c r="F15" s="3">
        <v>3.8438622694892466</v>
      </c>
      <c r="G15" s="1">
        <v>1.7673883736559139</v>
      </c>
      <c r="H15" s="1">
        <v>16.95</v>
      </c>
      <c r="I15" s="3">
        <v>150.86496793103458</v>
      </c>
      <c r="J15" s="1">
        <v>10.833610215053774</v>
      </c>
      <c r="K15" s="1">
        <v>24.6</v>
      </c>
      <c r="L15" s="1">
        <v>1.3049999999999999</v>
      </c>
      <c r="M15" s="1">
        <v>990.6621098901096</v>
      </c>
      <c r="N15" s="1">
        <v>72.557137096774227</v>
      </c>
      <c r="O15" s="1">
        <v>8.1249999999999787</v>
      </c>
      <c r="P15" s="1">
        <v>87.971700255242027</v>
      </c>
      <c r="Q15" s="1">
        <v>4.2102272479838616</v>
      </c>
      <c r="R15" s="5">
        <v>4.8735806518817251</v>
      </c>
      <c r="S15" s="4">
        <v>7.3539310483871037E-2</v>
      </c>
    </row>
    <row r="16" spans="1:19" x14ac:dyDescent="0.2">
      <c r="A16" s="12" t="s">
        <v>40</v>
      </c>
      <c r="B16" s="3">
        <v>35.279645715218926</v>
      </c>
      <c r="C16" s="3">
        <v>26.858686027993052</v>
      </c>
      <c r="D16" s="3">
        <v>20.21760312922757</v>
      </c>
      <c r="E16" s="3">
        <v>13.423424628214025</v>
      </c>
      <c r="F16" s="3">
        <v>8.211309119527467</v>
      </c>
      <c r="G16" s="1">
        <v>2.1712206250000032</v>
      </c>
      <c r="H16" s="1">
        <v>17.54</v>
      </c>
      <c r="I16" s="3">
        <v>190.21582685714296</v>
      </c>
      <c r="J16" s="1">
        <v>5.2748408118055563</v>
      </c>
      <c r="K16" s="1">
        <v>14.42</v>
      </c>
      <c r="L16" s="1">
        <v>-1.466</v>
      </c>
      <c r="M16" s="1">
        <v>987.06677879213555</v>
      </c>
      <c r="N16" s="1">
        <v>75.598485507246437</v>
      </c>
      <c r="O16" s="1">
        <v>21.013999999999914</v>
      </c>
      <c r="P16" s="1">
        <v>41.245553693750018</v>
      </c>
      <c r="Q16" s="1">
        <v>-22.855958343333342</v>
      </c>
      <c r="R16" s="5">
        <v>3.1860213888888893</v>
      </c>
      <c r="S16" s="4">
        <v>3.9380300902777887E-2</v>
      </c>
    </row>
    <row r="17" spans="1:19" x14ac:dyDescent="0.2">
      <c r="A17" s="12" t="s">
        <v>41</v>
      </c>
      <c r="B17" s="3">
        <v>47.430266841935506</v>
      </c>
      <c r="C17" s="3">
        <v>31.029839695208285</v>
      </c>
      <c r="D17" s="3">
        <v>26.795397213760126</v>
      </c>
      <c r="E17" s="3">
        <v>14.475483326612897</v>
      </c>
      <c r="F17" s="3">
        <v>11.36734746706991</v>
      </c>
      <c r="G17" s="1">
        <v>2.3573363575268806</v>
      </c>
      <c r="H17" s="1">
        <v>21.41</v>
      </c>
      <c r="I17" s="3">
        <v>172.0401434482759</v>
      </c>
      <c r="J17" s="1">
        <v>2.7402453803763422</v>
      </c>
      <c r="K17" s="1">
        <v>14.08</v>
      </c>
      <c r="L17" s="1">
        <v>-6.4870000000000001</v>
      </c>
      <c r="M17" s="1">
        <v>990.14033627667402</v>
      </c>
      <c r="N17" s="1">
        <v>74.251182795698938</v>
      </c>
      <c r="O17" s="1">
        <v>6.6749999999999083</v>
      </c>
      <c r="P17" s="1">
        <v>36.297391332325276</v>
      </c>
      <c r="Q17" s="1">
        <v>-19.334041395967791</v>
      </c>
      <c r="R17" s="5">
        <v>2.9158981518817138</v>
      </c>
      <c r="S17" s="4">
        <v>3.1236642809139754E-2</v>
      </c>
    </row>
    <row r="18" spans="1:19" x14ac:dyDescent="0.2">
      <c r="A18" s="12"/>
      <c r="G18" s="1"/>
      <c r="O18" s="13"/>
    </row>
    <row r="19" spans="1:19" x14ac:dyDescent="0.2">
      <c r="A19" s="12" t="s">
        <v>8</v>
      </c>
      <c r="B19" s="6">
        <f t="shared" ref="B19:G19" si="0">AVERAGE(B6:B17)</f>
        <v>19.66280344856925</v>
      </c>
      <c r="C19" s="6">
        <f t="shared" si="0"/>
        <v>27.753692103838585</v>
      </c>
      <c r="D19" s="6">
        <f t="shared" si="0"/>
        <v>20.837076230480459</v>
      </c>
      <c r="E19" s="6">
        <f t="shared" si="0"/>
        <v>20.811049343622564</v>
      </c>
      <c r="F19" s="6">
        <f t="shared" si="0"/>
        <v>5.0558295539850331</v>
      </c>
      <c r="G19" s="8">
        <f t="shared" si="0"/>
        <v>2.2235115908357566</v>
      </c>
      <c r="H19" s="8">
        <f>MAX(H6:H17)</f>
        <v>21.41</v>
      </c>
      <c r="I19" s="6">
        <f>AVERAGE(I6:I17)</f>
        <v>192.00888197386951</v>
      </c>
      <c r="J19" s="8">
        <f>AVERAGE(J6:J17)</f>
        <v>12.099138901662135</v>
      </c>
      <c r="K19" s="8">
        <f>MAX(K6:K17)</f>
        <v>37.64</v>
      </c>
      <c r="L19" s="8">
        <f>MIN(L6:L17)</f>
        <v>-7.9969999999999999</v>
      </c>
      <c r="M19" s="8">
        <f>AVERAGE(M6:M17)</f>
        <v>985.50833748055811</v>
      </c>
      <c r="N19" s="8">
        <f>AVERAGE(N6:N17)</f>
        <v>66.693867330047482</v>
      </c>
      <c r="O19" s="6">
        <f>SUM(O6:O18)</f>
        <v>477.40401000000026</v>
      </c>
      <c r="P19" s="8">
        <f>AVERAGE(P6:P17)</f>
        <v>134.2620640235929</v>
      </c>
      <c r="Q19" s="8">
        <f>AVERAGE(Q6:Q17)</f>
        <v>7.4310119811088642</v>
      </c>
      <c r="R19" s="9">
        <f>AVERAGE(R6:R17)</f>
        <v>7.2731506687005059</v>
      </c>
      <c r="S19" s="7">
        <f>AVERAGE(S6:S17)</f>
        <v>0.12064053781910745</v>
      </c>
    </row>
    <row r="21" spans="1:19" s="10" customFormat="1" x14ac:dyDescent="0.2">
      <c r="B21" s="1"/>
      <c r="C21" s="1"/>
      <c r="D21" s="3"/>
      <c r="E21" s="1"/>
      <c r="F21" s="1"/>
      <c r="G21" s="14"/>
      <c r="I21" s="1"/>
      <c r="J21" s="1"/>
      <c r="M21" s="1"/>
      <c r="N21" s="1"/>
      <c r="P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S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2008</v>
      </c>
      <c r="B4" s="6" t="s">
        <v>0</v>
      </c>
      <c r="C4" s="6" t="s">
        <v>1</v>
      </c>
      <c r="D4" s="6" t="s">
        <v>5</v>
      </c>
      <c r="E4" s="6" t="s">
        <v>3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25.711265975134392</v>
      </c>
      <c r="C6" s="3">
        <v>28.284827009879059</v>
      </c>
      <c r="D6" s="3">
        <v>20.649452801500665</v>
      </c>
      <c r="E6" s="3">
        <v>15.266186095430124</v>
      </c>
      <c r="F6" s="3">
        <v>7.5754875537634456</v>
      </c>
      <c r="G6" s="1">
        <v>2.3070499327957004</v>
      </c>
      <c r="H6" s="1">
        <v>16.02</v>
      </c>
      <c r="I6" s="3">
        <v>203.80061279229716</v>
      </c>
      <c r="J6" s="1">
        <v>5.6294352688171969</v>
      </c>
      <c r="K6" s="1">
        <v>13.65</v>
      </c>
      <c r="L6" s="1">
        <v>-2.0760000000000001</v>
      </c>
      <c r="M6" s="1">
        <v>988.20905277401971</v>
      </c>
      <c r="N6" s="1">
        <v>67.611646505376356</v>
      </c>
      <c r="O6" s="1">
        <v>17.236999999999963</v>
      </c>
      <c r="P6" s="1">
        <v>42.90880544758064</v>
      </c>
      <c r="Q6" s="1">
        <v>-17.728238390994605</v>
      </c>
      <c r="R6" s="5">
        <v>3.1077935819892515</v>
      </c>
      <c r="S6" s="4">
        <v>3.5694356115591401E-2</v>
      </c>
    </row>
    <row r="7" spans="1:19" x14ac:dyDescent="0.2">
      <c r="A7" s="12" t="s">
        <v>31</v>
      </c>
      <c r="B7" s="3">
        <v>32.985799652227001</v>
      </c>
      <c r="C7" s="3">
        <v>36.35623657816096</v>
      </c>
      <c r="D7" s="3">
        <v>23.205507847482004</v>
      </c>
      <c r="E7" s="3">
        <v>12.773896695402307</v>
      </c>
      <c r="F7" s="3">
        <v>5.9193320510604925</v>
      </c>
      <c r="G7" s="1">
        <v>2.2524109195402278</v>
      </c>
      <c r="H7" s="1">
        <v>20.18</v>
      </c>
      <c r="I7" s="3">
        <v>182.10362673484266</v>
      </c>
      <c r="J7" s="1">
        <v>5.820043970905167</v>
      </c>
      <c r="K7" s="1">
        <v>19.989999999999998</v>
      </c>
      <c r="L7" s="1">
        <v>-5.5439999999999996</v>
      </c>
      <c r="M7" s="1">
        <v>994.27214152298848</v>
      </c>
      <c r="N7" s="1">
        <v>63.74713362068956</v>
      </c>
      <c r="O7" s="1">
        <v>17.206700000000009</v>
      </c>
      <c r="P7" s="1">
        <v>88.845217513146579</v>
      </c>
      <c r="Q7" s="1">
        <v>7.0550363297413892</v>
      </c>
      <c r="R7" s="5">
        <v>4.7719181573275904</v>
      </c>
      <c r="S7" s="4">
        <v>5.7909766882183938E-2</v>
      </c>
    </row>
    <row r="8" spans="1:19" x14ac:dyDescent="0.2">
      <c r="A8" s="12" t="s">
        <v>32</v>
      </c>
      <c r="B8" s="3">
        <v>7.013215370141233</v>
      </c>
      <c r="C8" s="3">
        <v>17.93850157121723</v>
      </c>
      <c r="D8" s="3">
        <v>13.278994723232314</v>
      </c>
      <c r="E8" s="3">
        <v>29.444322710154701</v>
      </c>
      <c r="F8" s="3">
        <v>6.4555505225285836</v>
      </c>
      <c r="G8" s="1">
        <v>2.9546919300605197</v>
      </c>
      <c r="H8" s="1">
        <v>20.97</v>
      </c>
      <c r="I8" s="3">
        <v>232.27359213559313</v>
      </c>
      <c r="J8" s="1">
        <v>6.6659425063887037</v>
      </c>
      <c r="K8" s="1">
        <v>24.2</v>
      </c>
      <c r="L8" s="1">
        <v>-4.1539999999999999</v>
      </c>
      <c r="M8" s="1">
        <v>976.44314525891207</v>
      </c>
      <c r="N8" s="1">
        <v>63.983846671150005</v>
      </c>
      <c r="O8" s="1">
        <v>52.413009999999915</v>
      </c>
      <c r="P8" s="1">
        <v>110.77675650033633</v>
      </c>
      <c r="Q8" s="1">
        <v>46.401708328850098</v>
      </c>
      <c r="R8" s="5">
        <v>6.1195113241425698</v>
      </c>
      <c r="S8" s="4">
        <v>7.6231774646940198E-2</v>
      </c>
    </row>
    <row r="9" spans="1:19" x14ac:dyDescent="0.2">
      <c r="A9" s="12" t="s">
        <v>33</v>
      </c>
      <c r="B9" s="3">
        <v>10.828033805763905</v>
      </c>
      <c r="C9" s="3">
        <v>24.603642336388859</v>
      </c>
      <c r="D9" s="3">
        <v>16.605572489824588</v>
      </c>
      <c r="E9" s="3">
        <v>24.277792923611109</v>
      </c>
      <c r="F9" s="3">
        <v>13.370249999999983</v>
      </c>
      <c r="G9" s="1">
        <v>2.0833947222222204</v>
      </c>
      <c r="H9" s="1">
        <v>16.260000000000002</v>
      </c>
      <c r="I9" s="3">
        <v>204.10838148409943</v>
      </c>
      <c r="J9" s="1">
        <v>9.9454804097222294</v>
      </c>
      <c r="K9" s="1">
        <v>23.36</v>
      </c>
      <c r="L9" s="1">
        <v>-0.26300000000000001</v>
      </c>
      <c r="M9" s="1">
        <v>979.58965277777918</v>
      </c>
      <c r="N9" s="1">
        <v>65.336750000000038</v>
      </c>
      <c r="O9" s="1">
        <v>68.575000000000003</v>
      </c>
      <c r="P9" s="1">
        <v>143.76260895434774</v>
      </c>
      <c r="Q9" s="1">
        <v>65.313102495555611</v>
      </c>
      <c r="R9" s="5">
        <v>7.4835612069444553</v>
      </c>
      <c r="S9" s="4">
        <v>0.11392221138888915</v>
      </c>
    </row>
    <row r="10" spans="1:19" x14ac:dyDescent="0.2">
      <c r="A10" s="12" t="s">
        <v>34</v>
      </c>
      <c r="B10" s="3">
        <v>7.3591865104435339</v>
      </c>
      <c r="C10" s="3">
        <v>24.586169440658601</v>
      </c>
      <c r="D10" s="3">
        <v>22.618361714174334</v>
      </c>
      <c r="E10" s="3">
        <v>25.25196635080648</v>
      </c>
      <c r="F10" s="3">
        <v>3.9272586229838828</v>
      </c>
      <c r="G10" s="1">
        <v>2.0143590053763463</v>
      </c>
      <c r="H10" s="1">
        <v>16.260000000000002</v>
      </c>
      <c r="I10" s="3">
        <v>145.93942876806599</v>
      </c>
      <c r="J10" s="1">
        <v>17.325731854838708</v>
      </c>
      <c r="K10" s="1">
        <v>32.119999999999997</v>
      </c>
      <c r="L10" s="1">
        <v>7.0229999999999997</v>
      </c>
      <c r="M10" s="1">
        <v>983.74295094086006</v>
      </c>
      <c r="N10" s="1">
        <v>56.357379032258073</v>
      </c>
      <c r="O10" s="1">
        <v>58.65</v>
      </c>
      <c r="P10" s="1">
        <v>231.63501984833189</v>
      </c>
      <c r="Q10" s="1">
        <v>112.5859067403899</v>
      </c>
      <c r="R10" s="5">
        <v>10.924732224462371</v>
      </c>
      <c r="S10" s="4">
        <v>0.20329665107526892</v>
      </c>
    </row>
    <row r="11" spans="1:19" x14ac:dyDescent="0.2">
      <c r="A11" s="12" t="s">
        <v>35</v>
      </c>
      <c r="B11" s="3">
        <v>4.7067170843405197</v>
      </c>
      <c r="C11" s="3">
        <v>9.2568719863145432</v>
      </c>
      <c r="D11" s="3">
        <v>18.825609061196104</v>
      </c>
      <c r="E11" s="3">
        <v>18.897023509381491</v>
      </c>
      <c r="F11" s="3">
        <v>5.3295965993055612</v>
      </c>
      <c r="G11" s="1">
        <v>1.8558302777777778</v>
      </c>
      <c r="H11" s="1">
        <v>14.65</v>
      </c>
      <c r="I11" s="3">
        <v>214.37509348409935</v>
      </c>
      <c r="J11" s="1">
        <v>19.473368055555543</v>
      </c>
      <c r="K11" s="1">
        <v>33.65</v>
      </c>
      <c r="L11" s="1">
        <v>8.5229999999999997</v>
      </c>
      <c r="M11" s="1">
        <v>985.60416875000078</v>
      </c>
      <c r="N11" s="1">
        <v>63.164166666666681</v>
      </c>
      <c r="O11" s="1">
        <v>72.680000000000007</v>
      </c>
      <c r="P11" s="1">
        <v>224.93109837784738</v>
      </c>
      <c r="Q11" s="1">
        <v>117.75925360833324</v>
      </c>
      <c r="R11" s="5">
        <v>10.806503858333334</v>
      </c>
      <c r="S11" s="4">
        <v>0.22420677694444421</v>
      </c>
    </row>
    <row r="12" spans="1:19" x14ac:dyDescent="0.2">
      <c r="A12" s="12" t="s">
        <v>36</v>
      </c>
      <c r="B12" s="20" t="s">
        <v>6</v>
      </c>
      <c r="C12" s="20" t="s">
        <v>6</v>
      </c>
      <c r="D12" s="3">
        <v>17.756866311994596</v>
      </c>
      <c r="E12" s="3">
        <v>24.476936908602131</v>
      </c>
      <c r="F12" s="3">
        <v>4.3806666444892457</v>
      </c>
      <c r="G12" s="1">
        <v>2.071946102150537</v>
      </c>
      <c r="H12" s="1">
        <v>16.95</v>
      </c>
      <c r="I12" s="3">
        <v>208.42345123626373</v>
      </c>
      <c r="J12" s="1">
        <v>20.447889784946213</v>
      </c>
      <c r="K12" s="1">
        <v>33.54</v>
      </c>
      <c r="L12" s="1">
        <v>10.87</v>
      </c>
      <c r="M12" s="1">
        <v>985.3805053763441</v>
      </c>
      <c r="N12" s="1">
        <v>44.855287958115198</v>
      </c>
      <c r="O12" s="1">
        <v>51.050010000000015</v>
      </c>
      <c r="P12" s="1">
        <v>225.72501929684174</v>
      </c>
      <c r="Q12" s="1">
        <v>115.0302454583335</v>
      </c>
      <c r="R12" s="5">
        <v>10.70090764852152</v>
      </c>
      <c r="S12" s="4">
        <v>0.2246626467741934</v>
      </c>
    </row>
    <row r="13" spans="1:19" x14ac:dyDescent="0.2">
      <c r="A13" s="12" t="s">
        <v>37</v>
      </c>
      <c r="B13" s="20" t="s">
        <v>6</v>
      </c>
      <c r="C13" s="20" t="s">
        <v>6</v>
      </c>
      <c r="D13" s="3">
        <v>16.236868304465492</v>
      </c>
      <c r="E13" s="3">
        <v>20.081806653171384</v>
      </c>
      <c r="F13" s="3">
        <v>4.8089272580645108</v>
      </c>
      <c r="G13" s="1">
        <v>2.0024008097165957</v>
      </c>
      <c r="H13" s="1">
        <v>14.16</v>
      </c>
      <c r="I13" s="3">
        <v>220.07080551724138</v>
      </c>
      <c r="J13" s="1">
        <v>19.607854251012103</v>
      </c>
      <c r="K13" s="1">
        <v>33.81</v>
      </c>
      <c r="L13" s="1">
        <v>10.6</v>
      </c>
      <c r="M13" s="1">
        <v>984.47561843003518</v>
      </c>
      <c r="N13" s="1">
        <v>43.910969162995627</v>
      </c>
      <c r="O13" s="1">
        <v>75.361999999999981</v>
      </c>
      <c r="P13" s="1">
        <v>190.90724147192975</v>
      </c>
      <c r="Q13" s="1">
        <v>90.646650974359048</v>
      </c>
      <c r="R13" s="5">
        <v>9.1088825465587142</v>
      </c>
      <c r="S13" s="4">
        <v>0.19101782294197037</v>
      </c>
    </row>
    <row r="14" spans="1:19" x14ac:dyDescent="0.2">
      <c r="A14" s="12" t="s">
        <v>38</v>
      </c>
      <c r="B14" s="20" t="s">
        <v>6</v>
      </c>
      <c r="C14" s="20" t="s">
        <v>6</v>
      </c>
      <c r="D14" s="3">
        <v>19.659391434540368</v>
      </c>
      <c r="E14" s="3">
        <v>11.646485683402769</v>
      </c>
      <c r="F14" s="3">
        <v>6.4346670833333404</v>
      </c>
      <c r="G14" s="1">
        <v>1.7955516666666653</v>
      </c>
      <c r="H14" s="1">
        <v>11.47</v>
      </c>
      <c r="I14" s="3">
        <v>154.84210042674269</v>
      </c>
      <c r="J14" s="1">
        <v>14.358709027777781</v>
      </c>
      <c r="K14" s="1">
        <v>28.44</v>
      </c>
      <c r="L14" s="1">
        <v>4.8570000000000002</v>
      </c>
      <c r="M14" s="1">
        <v>986.72270763889128</v>
      </c>
      <c r="N14" s="20" t="s">
        <v>6</v>
      </c>
      <c r="O14" s="1">
        <v>45.921000000000028</v>
      </c>
      <c r="P14" s="1">
        <v>121.02735646444435</v>
      </c>
      <c r="Q14" s="1">
        <v>27.478528567361096</v>
      </c>
      <c r="R14" s="5">
        <v>6.0407732562499961</v>
      </c>
      <c r="S14" s="4">
        <v>0.11232402194444438</v>
      </c>
    </row>
    <row r="15" spans="1:19" x14ac:dyDescent="0.2">
      <c r="A15" s="12" t="s">
        <v>39</v>
      </c>
      <c r="B15" s="3">
        <v>18.736978216216741</v>
      </c>
      <c r="C15" s="3">
        <v>19.597093708507142</v>
      </c>
      <c r="D15" s="3">
        <v>19.187620545087462</v>
      </c>
      <c r="E15" s="3">
        <v>12.294402551861541</v>
      </c>
      <c r="F15" s="3">
        <v>4.5555673319892493</v>
      </c>
      <c r="G15" s="1">
        <v>1.8783221102150518</v>
      </c>
      <c r="H15" s="1">
        <v>17.239999999999998</v>
      </c>
      <c r="I15" s="3">
        <v>192.27578971507984</v>
      </c>
      <c r="J15" s="1">
        <v>11.480911290322569</v>
      </c>
      <c r="K15" s="1">
        <v>22.73</v>
      </c>
      <c r="L15" s="1">
        <v>1.232</v>
      </c>
      <c r="M15" s="1">
        <v>986.96130913978675</v>
      </c>
      <c r="N15" s="1">
        <v>60.723636363636366</v>
      </c>
      <c r="O15" s="1">
        <v>82.655000000000001</v>
      </c>
      <c r="P15" s="1">
        <v>81.810120674218823</v>
      </c>
      <c r="Q15" s="1">
        <v>-38.767427126654098</v>
      </c>
      <c r="R15" s="5">
        <v>4.2811778662634428</v>
      </c>
      <c r="S15" s="4">
        <v>6.7098642137096737E-2</v>
      </c>
    </row>
    <row r="16" spans="1:19" x14ac:dyDescent="0.2">
      <c r="A16" s="12" t="s">
        <v>40</v>
      </c>
      <c r="B16" s="3">
        <v>37.163383599494587</v>
      </c>
      <c r="C16" s="3">
        <v>35.424778727182186</v>
      </c>
      <c r="D16" s="3">
        <v>20.862497821192047</v>
      </c>
      <c r="E16" s="3">
        <v>10.499645589622881</v>
      </c>
      <c r="F16" s="3">
        <v>5.6706836736111121</v>
      </c>
      <c r="G16" s="1">
        <v>1.9080602083333278</v>
      </c>
      <c r="H16" s="1">
        <v>17.489999999999998</v>
      </c>
      <c r="I16" s="3">
        <v>204.45340987124425</v>
      </c>
      <c r="J16" s="1">
        <v>6.9061524923611071</v>
      </c>
      <c r="K16" s="1">
        <v>19.38</v>
      </c>
      <c r="L16" s="1">
        <v>-2.5550000000000002</v>
      </c>
      <c r="M16" s="1">
        <v>983.50683472222363</v>
      </c>
      <c r="N16" s="20" t="s">
        <v>6</v>
      </c>
      <c r="O16" s="1">
        <v>19.230000000000093</v>
      </c>
      <c r="P16" s="1">
        <v>50.074752534722229</v>
      </c>
      <c r="Q16" s="20" t="s">
        <v>6</v>
      </c>
      <c r="R16" s="5">
        <v>3.2459301305555601</v>
      </c>
      <c r="S16" s="4">
        <v>4.099840798611111E-2</v>
      </c>
    </row>
    <row r="17" spans="1:19" x14ac:dyDescent="0.2">
      <c r="A17" s="12" t="s">
        <v>41</v>
      </c>
      <c r="B17" s="3">
        <v>40.640213658602178</v>
      </c>
      <c r="C17" s="3">
        <v>34.324333635752659</v>
      </c>
      <c r="D17" s="3">
        <v>19.432265450874834</v>
      </c>
      <c r="F17" s="3">
        <v>10.145074287634417</v>
      </c>
      <c r="G17" s="1">
        <v>2.0639947580645162</v>
      </c>
      <c r="H17" s="1">
        <v>13.42</v>
      </c>
      <c r="I17" s="3">
        <v>188.00576936813209</v>
      </c>
      <c r="J17" s="1">
        <v>2.826387354838714</v>
      </c>
      <c r="K17" s="1">
        <v>10.77</v>
      </c>
      <c r="L17" s="1">
        <v>-5.6429999999999998</v>
      </c>
      <c r="M17" s="1">
        <v>986.33494220430066</v>
      </c>
      <c r="N17" s="20" t="s">
        <v>6</v>
      </c>
      <c r="O17" s="1">
        <v>21.506999999999938</v>
      </c>
      <c r="P17" s="1">
        <v>26.578547989247326</v>
      </c>
      <c r="Q17" s="20" t="s">
        <v>6</v>
      </c>
      <c r="R17" s="5">
        <v>2.5122401747311849</v>
      </c>
      <c r="S17" s="4">
        <v>2.9415050940860166E-2</v>
      </c>
    </row>
    <row r="18" spans="1:19" x14ac:dyDescent="0.2">
      <c r="A18" s="12"/>
      <c r="G18" s="1"/>
      <c r="O18" s="13"/>
    </row>
    <row r="19" spans="1:19" x14ac:dyDescent="0.2">
      <c r="A19" s="12" t="s">
        <v>8</v>
      </c>
      <c r="B19" s="6">
        <f t="shared" ref="B19:G19" si="0">AVERAGE(B6:B17)</f>
        <v>20.571643763596015</v>
      </c>
      <c r="C19" s="6">
        <f t="shared" si="0"/>
        <v>25.596939443784585</v>
      </c>
      <c r="D19" s="6">
        <f t="shared" si="0"/>
        <v>19.026584042130406</v>
      </c>
      <c r="E19" s="6">
        <f t="shared" si="0"/>
        <v>18.62822415194972</v>
      </c>
      <c r="F19" s="6">
        <f t="shared" si="0"/>
        <v>6.547755135730319</v>
      </c>
      <c r="G19" s="8">
        <f t="shared" si="0"/>
        <v>2.0990010369099572</v>
      </c>
      <c r="H19" s="8">
        <f>MAX(H6:H17)</f>
        <v>20.97</v>
      </c>
      <c r="I19" s="6">
        <f>AVERAGE(I6:I17)</f>
        <v>195.88933846114176</v>
      </c>
      <c r="J19" s="8">
        <f>AVERAGE(J6:J17)</f>
        <v>11.707325522290503</v>
      </c>
      <c r="K19" s="8">
        <f>MAX(K6:K17)</f>
        <v>33.81</v>
      </c>
      <c r="L19" s="8">
        <f>MIN(L6:L17)</f>
        <v>-5.6429999999999998</v>
      </c>
      <c r="M19" s="8">
        <f>AVERAGE(M6:M17)</f>
        <v>985.10358579467857</v>
      </c>
      <c r="N19" s="8">
        <f>AVERAGE(N6:N17)</f>
        <v>58.854535108987548</v>
      </c>
      <c r="O19" s="6">
        <f>SUM(O6:O18)</f>
        <v>582.48671999999999</v>
      </c>
      <c r="P19" s="8">
        <f>AVERAGE(P6:P17)</f>
        <v>128.24854542274957</v>
      </c>
      <c r="Q19" s="8">
        <f>AVERAGE(Q6:Q17)</f>
        <v>52.577476698527526</v>
      </c>
      <c r="R19" s="9">
        <f>AVERAGE(R6:R17)</f>
        <v>6.5919943313400005</v>
      </c>
      <c r="S19" s="7">
        <f>AVERAGE(S6:S17)</f>
        <v>0.11473151081483283</v>
      </c>
    </row>
    <row r="21" spans="1:19" s="10" customFormat="1" x14ac:dyDescent="0.2">
      <c r="B21" s="1"/>
      <c r="C21" s="1"/>
      <c r="D21" s="3"/>
      <c r="E21" s="1"/>
      <c r="F21" s="1"/>
      <c r="G21" s="14"/>
      <c r="I21" s="1"/>
      <c r="J21" s="1"/>
      <c r="M21" s="1"/>
      <c r="N21" s="1"/>
      <c r="P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4" max="14" width="13.140625" customWidth="1"/>
    <col min="15" max="15" width="15.42578125" customWidth="1"/>
    <col min="16" max="16" width="16.710937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4"/>
      <c r="O3" s="3"/>
      <c r="P3" s="3"/>
      <c r="Q3" s="3"/>
      <c r="R3" s="5"/>
    </row>
    <row r="4" spans="1:18" ht="15.75" x14ac:dyDescent="0.25">
      <c r="A4" s="24">
        <v>2009</v>
      </c>
      <c r="B4" s="6" t="s">
        <v>0</v>
      </c>
      <c r="C4" s="6" t="s">
        <v>1</v>
      </c>
      <c r="D4" s="6" t="s">
        <v>5</v>
      </c>
      <c r="E4" s="6" t="s">
        <v>3</v>
      </c>
      <c r="F4" s="6" t="s">
        <v>4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18</v>
      </c>
      <c r="O4" s="6" t="s">
        <v>15</v>
      </c>
      <c r="P4" s="6" t="s">
        <v>26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25</v>
      </c>
      <c r="O5" s="3" t="s">
        <v>24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3">
        <v>63.204195356662275</v>
      </c>
      <c r="C6" s="3">
        <v>50.623631897711981</v>
      </c>
      <c r="D6" s="3">
        <v>37.691204198782955</v>
      </c>
      <c r="E6" s="20" t="s">
        <v>6</v>
      </c>
      <c r="F6" s="3">
        <v>6.8282995713320034</v>
      </c>
      <c r="G6" s="1">
        <v>1.7754488903833201</v>
      </c>
      <c r="H6" s="1">
        <v>22</v>
      </c>
      <c r="I6" s="3">
        <v>145.81958068965506</v>
      </c>
      <c r="J6" s="1">
        <v>0.12644030598520467</v>
      </c>
      <c r="K6" s="1">
        <v>10.32</v>
      </c>
      <c r="L6" s="1">
        <v>-10.46</v>
      </c>
      <c r="M6" s="1">
        <v>982.20211833454971</v>
      </c>
      <c r="N6" s="1">
        <v>21.183899000000054</v>
      </c>
      <c r="O6" s="1">
        <v>45.714447506388723</v>
      </c>
      <c r="P6" s="20" t="s">
        <v>6</v>
      </c>
      <c r="Q6" s="5">
        <v>3.2126718224613287</v>
      </c>
      <c r="R6" s="4">
        <v>3.2403826496301393E-2</v>
      </c>
    </row>
    <row r="7" spans="1:18" x14ac:dyDescent="0.2">
      <c r="A7" s="12" t="s">
        <v>31</v>
      </c>
      <c r="B7" s="3">
        <v>29.946700595238109</v>
      </c>
      <c r="C7" s="3">
        <v>26.399915714285651</v>
      </c>
      <c r="D7" s="3">
        <v>22.048637023186249</v>
      </c>
      <c r="E7" s="20" t="s">
        <v>6</v>
      </c>
      <c r="F7" s="3">
        <v>4.6739764360119054</v>
      </c>
      <c r="G7" s="1">
        <v>2.0498200892857144</v>
      </c>
      <c r="H7" s="1">
        <v>23.81</v>
      </c>
      <c r="I7" s="3">
        <v>205.06010743396197</v>
      </c>
      <c r="J7" s="1">
        <v>2.78129186904762</v>
      </c>
      <c r="K7" s="1">
        <v>14.29</v>
      </c>
      <c r="L7" s="1">
        <v>-7.742</v>
      </c>
      <c r="M7" s="1">
        <v>982.46949404761472</v>
      </c>
      <c r="N7" s="1">
        <v>33.994999999999997</v>
      </c>
      <c r="O7" s="1">
        <v>54.56958054315475</v>
      </c>
      <c r="P7" s="20" t="s">
        <v>6</v>
      </c>
      <c r="Q7" s="5">
        <v>3.6807566964285727</v>
      </c>
      <c r="R7" s="4">
        <v>3.9866897321428729E-2</v>
      </c>
    </row>
    <row r="8" spans="1:18" x14ac:dyDescent="0.2">
      <c r="A8" s="12" t="s">
        <v>32</v>
      </c>
      <c r="B8" s="3">
        <v>15.610186812373913</v>
      </c>
      <c r="C8" s="3">
        <v>27.413245393409586</v>
      </c>
      <c r="D8" s="3">
        <v>18.016282895622883</v>
      </c>
      <c r="E8" s="20" t="s">
        <v>6</v>
      </c>
      <c r="F8" s="3">
        <v>8.3880798924008086</v>
      </c>
      <c r="G8" s="1">
        <v>2.5446496301277719</v>
      </c>
      <c r="H8" s="1">
        <v>15.19</v>
      </c>
      <c r="I8" s="3">
        <v>205.62009694915221</v>
      </c>
      <c r="J8" s="1">
        <v>6.4293130464021528</v>
      </c>
      <c r="K8" s="1">
        <v>17.579999999999998</v>
      </c>
      <c r="L8" s="1">
        <v>-2.867</v>
      </c>
      <c r="M8" s="1">
        <v>981.24125386996832</v>
      </c>
      <c r="N8" s="1">
        <v>58.04699999999999</v>
      </c>
      <c r="O8" s="1">
        <v>98.900185474148145</v>
      </c>
      <c r="P8" s="1">
        <v>58.088131592403329</v>
      </c>
      <c r="Q8" s="5">
        <v>5.1545595158036281</v>
      </c>
      <c r="R8" s="4">
        <v>6.8372279757901847E-2</v>
      </c>
    </row>
    <row r="9" spans="1:18" x14ac:dyDescent="0.2">
      <c r="A9" s="12" t="s">
        <v>33</v>
      </c>
      <c r="B9" s="3">
        <v>13.303299444444473</v>
      </c>
      <c r="C9" s="3">
        <v>35.622257638888861</v>
      </c>
      <c r="D9" s="3">
        <v>23.875193942976342</v>
      </c>
      <c r="E9" s="20" t="s">
        <v>6</v>
      </c>
      <c r="F9" s="3">
        <v>7.1091093819444469</v>
      </c>
      <c r="G9" s="1">
        <v>1.8611476388888879</v>
      </c>
      <c r="H9" s="1">
        <v>11.56</v>
      </c>
      <c r="I9" s="3">
        <v>167.31293347547961</v>
      </c>
      <c r="J9" s="1">
        <v>14.201194444444445</v>
      </c>
      <c r="K9" s="1">
        <v>26.25</v>
      </c>
      <c r="L9" s="1">
        <v>3.69</v>
      </c>
      <c r="M9" s="1">
        <v>982.61166666666736</v>
      </c>
      <c r="N9" s="1">
        <v>34.625</v>
      </c>
      <c r="O9" s="1">
        <v>179.6130687564582</v>
      </c>
      <c r="P9" s="1">
        <v>37.171886145833383</v>
      </c>
      <c r="Q9" s="5">
        <v>7.8339646527777695</v>
      </c>
      <c r="R9" s="4">
        <v>0.13225099305555438</v>
      </c>
    </row>
    <row r="10" spans="1:18" x14ac:dyDescent="0.2">
      <c r="A10" s="12" t="s">
        <v>34</v>
      </c>
      <c r="B10" s="3">
        <v>7.7370525248656064</v>
      </c>
      <c r="C10" s="3">
        <v>22.260848252688188</v>
      </c>
      <c r="D10" s="3">
        <v>18.688012323232325</v>
      </c>
      <c r="E10" s="20" t="s">
        <v>6</v>
      </c>
      <c r="F10" s="3">
        <v>9.9121298076923114</v>
      </c>
      <c r="G10" s="1">
        <v>2.0325856182795681</v>
      </c>
      <c r="H10" s="1">
        <v>14.85</v>
      </c>
      <c r="I10" s="3">
        <v>180.19515515109882</v>
      </c>
      <c r="J10" s="1">
        <v>16.894356182795683</v>
      </c>
      <c r="K10" s="1">
        <v>33.130000000000003</v>
      </c>
      <c r="L10" s="1">
        <v>4.1269999999999998</v>
      </c>
      <c r="M10" s="1">
        <v>988.44032258064681</v>
      </c>
      <c r="N10" s="1">
        <v>69.545000000000002</v>
      </c>
      <c r="O10" s="1">
        <v>219.38036361901877</v>
      </c>
      <c r="P10" s="1">
        <v>49.652076922715111</v>
      </c>
      <c r="Q10" s="5">
        <v>9.5497856182795893</v>
      </c>
      <c r="R10" s="4">
        <v>0.19362045698924638</v>
      </c>
    </row>
    <row r="11" spans="1:18" x14ac:dyDescent="0.2">
      <c r="A11" s="12" t="s">
        <v>35</v>
      </c>
      <c r="B11" s="3">
        <v>5.2524736895833266</v>
      </c>
      <c r="C11" s="3">
        <v>15.664471548611131</v>
      </c>
      <c r="D11" s="3">
        <v>17.465946899501084</v>
      </c>
      <c r="E11" s="1">
        <v>30</v>
      </c>
      <c r="F11" s="3">
        <v>4</v>
      </c>
      <c r="G11" s="1">
        <v>2.1668932638888854</v>
      </c>
      <c r="H11" s="1">
        <v>18.670000000000002</v>
      </c>
      <c r="I11" s="3">
        <v>211.45027121640754</v>
      </c>
      <c r="J11" s="1">
        <v>18.088990701001439</v>
      </c>
      <c r="K11" s="1">
        <v>30.04</v>
      </c>
      <c r="L11" s="1">
        <v>4.3879999999999999</v>
      </c>
      <c r="M11" s="1">
        <v>985.796458333332</v>
      </c>
      <c r="N11" s="1">
        <v>62.424700000000023</v>
      </c>
      <c r="O11" s="1">
        <v>236.37188302736769</v>
      </c>
      <c r="P11" s="1">
        <v>45.466453680555588</v>
      </c>
      <c r="Q11" s="5">
        <v>10.363343472222247</v>
      </c>
      <c r="R11" s="4">
        <v>0.21723648611111068</v>
      </c>
    </row>
    <row r="12" spans="1:18" x14ac:dyDescent="0.2">
      <c r="A12" s="12" t="s">
        <v>36</v>
      </c>
      <c r="B12" s="3">
        <v>5.4792258048275864</v>
      </c>
      <c r="C12" s="3">
        <v>16.90133908212562</v>
      </c>
      <c r="D12" s="3">
        <v>16.206736725067387</v>
      </c>
      <c r="E12" s="1">
        <v>26.844745901639367</v>
      </c>
      <c r="F12" s="3">
        <v>2</v>
      </c>
      <c r="G12" s="1">
        <v>2.1780692876344099</v>
      </c>
      <c r="H12" s="1">
        <v>16.02</v>
      </c>
      <c r="I12" s="3">
        <v>212.06742032967051</v>
      </c>
      <c r="J12" s="1">
        <v>20.515392491467566</v>
      </c>
      <c r="K12" s="1">
        <v>32.020000000000003</v>
      </c>
      <c r="L12" s="1">
        <v>0</v>
      </c>
      <c r="M12" s="1">
        <v>985.5325940860198</v>
      </c>
      <c r="N12" s="1">
        <v>123.65329900000008</v>
      </c>
      <c r="O12" s="1">
        <v>223.57134830127734</v>
      </c>
      <c r="P12" s="1">
        <v>50.891147990591399</v>
      </c>
      <c r="Q12" s="5">
        <v>9.7584549731182744</v>
      </c>
      <c r="R12" s="4">
        <v>0.21865300403225804</v>
      </c>
    </row>
    <row r="13" spans="1:18" x14ac:dyDescent="0.2">
      <c r="A13" s="12" t="s">
        <v>37</v>
      </c>
      <c r="B13" s="3">
        <v>9.2923269133064537</v>
      </c>
      <c r="C13" s="3">
        <v>36.910630376344052</v>
      </c>
      <c r="D13" s="3">
        <v>19.234547711978468</v>
      </c>
      <c r="E13" s="1">
        <v>21.724794354838679</v>
      </c>
      <c r="F13" s="3">
        <v>0</v>
      </c>
      <c r="G13" s="1">
        <v>1.8180241935483861</v>
      </c>
      <c r="H13" s="1">
        <v>15.24</v>
      </c>
      <c r="I13" s="3">
        <v>187.44260582191797</v>
      </c>
      <c r="J13" s="1">
        <v>21.466075268817203</v>
      </c>
      <c r="K13" s="1">
        <v>36.67</v>
      </c>
      <c r="L13" s="1">
        <v>9.9580000000000002</v>
      </c>
      <c r="M13" s="1">
        <v>986.99892473118643</v>
      </c>
      <c r="N13" s="1">
        <v>60.341900000000003</v>
      </c>
      <c r="O13" s="1">
        <v>208.70694860369639</v>
      </c>
      <c r="P13" s="1">
        <v>55.087450201612924</v>
      </c>
      <c r="Q13" s="5">
        <v>9.0949718413978484</v>
      </c>
      <c r="R13" s="4">
        <v>0.20460219758064491</v>
      </c>
    </row>
    <row r="14" spans="1:18" x14ac:dyDescent="0.2">
      <c r="A14" s="12" t="s">
        <v>38</v>
      </c>
      <c r="B14" s="3">
        <v>21.513843166666689</v>
      </c>
      <c r="C14" s="3">
        <v>43.327449305555575</v>
      </c>
      <c r="D14" s="3">
        <v>22.729185236768799</v>
      </c>
      <c r="E14" s="1">
        <v>13.820461805555547</v>
      </c>
      <c r="F14" s="3">
        <v>5</v>
      </c>
      <c r="G14" s="1">
        <v>1.7403571527777766</v>
      </c>
      <c r="H14" s="1">
        <v>14.01</v>
      </c>
      <c r="I14" s="3">
        <v>166.74144256373927</v>
      </c>
      <c r="J14" s="1">
        <v>17.22250277777778</v>
      </c>
      <c r="K14" s="1">
        <v>34.57</v>
      </c>
      <c r="L14" s="1">
        <v>-4.2789999999999999</v>
      </c>
      <c r="M14" s="1">
        <v>988.51173611110778</v>
      </c>
      <c r="N14" s="1">
        <v>17.344999999999999</v>
      </c>
      <c r="O14" s="1">
        <v>132.88047049520836</v>
      </c>
      <c r="P14" s="1">
        <v>28.395886020833363</v>
      </c>
      <c r="Q14" s="5">
        <v>6.0321871527777677</v>
      </c>
      <c r="R14" s="4">
        <v>0.11738165972222235</v>
      </c>
    </row>
    <row r="15" spans="1:18" x14ac:dyDescent="0.2">
      <c r="A15" s="12" t="s">
        <v>39</v>
      </c>
      <c r="B15" s="3">
        <v>34.692906200403492</v>
      </c>
      <c r="C15" s="3">
        <v>40.041482178883633</v>
      </c>
      <c r="D15" s="3">
        <v>20.087094663573104</v>
      </c>
      <c r="E15" s="1">
        <v>12.447314055144586</v>
      </c>
      <c r="F15" s="20" t="s">
        <v>6</v>
      </c>
      <c r="G15" s="1">
        <v>1.8453269670477461</v>
      </c>
      <c r="H15" s="1">
        <v>13.38</v>
      </c>
      <c r="I15" s="3">
        <v>206.47808406292751</v>
      </c>
      <c r="J15" s="1">
        <v>11.056820127774049</v>
      </c>
      <c r="K15" s="1">
        <v>28.93</v>
      </c>
      <c r="L15" s="1">
        <v>-0.14319999999999999</v>
      </c>
      <c r="M15" s="1">
        <v>985.78856758574443</v>
      </c>
      <c r="N15" s="1">
        <v>49.162677999999964</v>
      </c>
      <c r="O15" s="1">
        <v>74.398265080699446</v>
      </c>
      <c r="P15" s="1">
        <v>4.1636365837256255</v>
      </c>
      <c r="Q15" s="5">
        <v>3.9455147948890312</v>
      </c>
      <c r="R15" s="4">
        <v>6.3116590450571733E-2</v>
      </c>
    </row>
    <row r="16" spans="1:18" x14ac:dyDescent="0.2">
      <c r="A16" s="12" t="s">
        <v>40</v>
      </c>
      <c r="B16" s="3">
        <v>39.931699958333311</v>
      </c>
      <c r="C16" s="3">
        <v>44.276618055555588</v>
      </c>
      <c r="D16" s="3">
        <v>17.468672878998611</v>
      </c>
      <c r="E16" s="1">
        <v>12.098158055555549</v>
      </c>
      <c r="F16" s="20" t="s">
        <v>6</v>
      </c>
      <c r="G16" s="1">
        <v>1.874352638888888</v>
      </c>
      <c r="H16" s="1">
        <v>17.88</v>
      </c>
      <c r="I16" s="3">
        <v>210.21163377193005</v>
      </c>
      <c r="J16" s="1">
        <v>9.4061798611111165</v>
      </c>
      <c r="K16" s="1">
        <v>19.93</v>
      </c>
      <c r="L16" s="1">
        <v>1.591</v>
      </c>
      <c r="M16" s="1">
        <v>979.06618055555975</v>
      </c>
      <c r="N16" s="1">
        <v>51.07</v>
      </c>
      <c r="O16" s="1">
        <v>42.023229167361137</v>
      </c>
      <c r="P16" s="1">
        <v>-10.251478486111115</v>
      </c>
      <c r="Q16" s="5">
        <v>2.7245409027777825</v>
      </c>
      <c r="R16" s="4">
        <v>3.7226736111111144E-2</v>
      </c>
    </row>
    <row r="17" spans="1:18" x14ac:dyDescent="0.2">
      <c r="A17" s="12" t="s">
        <v>41</v>
      </c>
      <c r="B17" s="3">
        <v>49.262571975806445</v>
      </c>
      <c r="C17" s="3">
        <v>39.331459005376338</v>
      </c>
      <c r="D17" s="3">
        <v>16.534692318059321</v>
      </c>
      <c r="E17" s="1">
        <v>12.513678763440863</v>
      </c>
      <c r="F17" s="20" t="s">
        <v>6</v>
      </c>
      <c r="G17" s="1">
        <v>1.9789611559139799</v>
      </c>
      <c r="H17" s="1">
        <v>13.82</v>
      </c>
      <c r="I17" s="3">
        <v>193.46249725274754</v>
      </c>
      <c r="J17" s="1">
        <v>3.1537959220430167</v>
      </c>
      <c r="K17" s="1">
        <v>12.68</v>
      </c>
      <c r="L17" s="1">
        <v>-13.49</v>
      </c>
      <c r="M17" s="1">
        <v>976.83823924731144</v>
      </c>
      <c r="N17" s="1">
        <v>48.510099999999895</v>
      </c>
      <c r="O17" s="1">
        <v>29.606911406586008</v>
      </c>
      <c r="P17" s="1">
        <v>-13.142086895161306</v>
      </c>
      <c r="Q17" s="5">
        <v>2.543977150537637</v>
      </c>
      <c r="R17" s="4">
        <v>2.8901680107527142E-2</v>
      </c>
    </row>
    <row r="18" spans="1:18" x14ac:dyDescent="0.2">
      <c r="A18" s="12"/>
      <c r="G18" s="1"/>
      <c r="N18" s="13"/>
    </row>
    <row r="19" spans="1:18" x14ac:dyDescent="0.2">
      <c r="A19" s="12" t="s">
        <v>8</v>
      </c>
      <c r="B19" s="6">
        <f>AVERAGE(B6:B17)</f>
        <v>24.602206870209312</v>
      </c>
      <c r="C19" s="6">
        <f>AVERAGE(C6:C17)</f>
        <v>33.231112370786349</v>
      </c>
      <c r="D19" s="6">
        <f>AVERAGE(D6:D17)</f>
        <v>20.837183901478962</v>
      </c>
      <c r="E19" s="6">
        <v>19</v>
      </c>
      <c r="F19" s="6">
        <f>AVERAGE(F6:F17)</f>
        <v>5.3235105654868313</v>
      </c>
      <c r="G19" s="8">
        <f>AVERAGE(G6:G17)</f>
        <v>1.9888030438887776</v>
      </c>
      <c r="H19" s="8">
        <f>MAX(H6:H17)</f>
        <v>23.81</v>
      </c>
      <c r="I19" s="6">
        <f>AVERAGE(I6:I17)</f>
        <v>190.98848572655734</v>
      </c>
      <c r="J19" s="8">
        <v>11.5</v>
      </c>
      <c r="K19" s="8">
        <f>MAX(K6:K17)</f>
        <v>36.67</v>
      </c>
      <c r="L19" s="8">
        <f>MIN(L6:L17)</f>
        <v>-13.49</v>
      </c>
      <c r="M19" s="8">
        <f>AVERAGE(M6:M17)</f>
        <v>983.7914630124759</v>
      </c>
      <c r="N19" s="6">
        <f>SUM(N6:N18)</f>
        <v>629.90357599999993</v>
      </c>
      <c r="O19" s="8">
        <f>AVERAGE(O6:O17)</f>
        <v>128.81139183178044</v>
      </c>
      <c r="P19" s="8">
        <f>AVERAGE(P6:P17)</f>
        <v>30.552310375699829</v>
      </c>
      <c r="Q19" s="9">
        <f>AVERAGE(Q6:Q17)</f>
        <v>6.1578940494559573</v>
      </c>
      <c r="R19" s="7">
        <f>AVERAGE(R6:R17)</f>
        <v>0.11280273397798991</v>
      </c>
    </row>
    <row r="21" spans="1:18" s="10" customFormat="1" x14ac:dyDescent="0.2">
      <c r="B21" s="1"/>
      <c r="C21" s="1"/>
      <c r="D21" s="3"/>
      <c r="E21" s="1"/>
      <c r="F21" s="1"/>
      <c r="G21" s="14"/>
      <c r="I21" s="1"/>
      <c r="J21" s="1"/>
      <c r="M21" s="1"/>
      <c r="O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7" max="7" width="16.140625" customWidth="1"/>
    <col min="8" max="8" width="11.42578125" style="10"/>
    <col min="9" max="9" width="12.42578125" customWidth="1"/>
    <col min="14" max="14" width="13.140625" customWidth="1"/>
    <col min="15" max="15" width="15.42578125" customWidth="1"/>
    <col min="16" max="16" width="16.710937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3"/>
      <c r="F3" s="1"/>
      <c r="G3" s="3"/>
      <c r="H3" s="3"/>
      <c r="I3" s="3"/>
      <c r="J3" s="3"/>
      <c r="K3" s="1"/>
      <c r="L3" s="3"/>
      <c r="M3" s="3"/>
      <c r="N3" s="4"/>
      <c r="O3" s="3"/>
      <c r="P3" s="3"/>
      <c r="Q3" s="3"/>
      <c r="R3" s="5"/>
    </row>
    <row r="4" spans="1:18" ht="15.75" x14ac:dyDescent="0.25">
      <c r="A4" s="24">
        <v>2010</v>
      </c>
      <c r="B4" s="6" t="s">
        <v>0</v>
      </c>
      <c r="C4" s="6" t="s">
        <v>1</v>
      </c>
      <c r="D4" s="6" t="s">
        <v>5</v>
      </c>
      <c r="E4" s="6" t="s">
        <v>3</v>
      </c>
      <c r="F4" s="8" t="s">
        <v>9</v>
      </c>
      <c r="G4" s="6" t="s">
        <v>10</v>
      </c>
      <c r="H4" s="6" t="s">
        <v>27</v>
      </c>
      <c r="I4" s="8" t="s">
        <v>11</v>
      </c>
      <c r="J4" s="6" t="s">
        <v>12</v>
      </c>
      <c r="K4" s="8" t="s">
        <v>13</v>
      </c>
      <c r="L4" s="6" t="s">
        <v>42</v>
      </c>
      <c r="M4" s="6" t="s">
        <v>14</v>
      </c>
      <c r="N4" s="6" t="s">
        <v>18</v>
      </c>
      <c r="O4" s="6" t="s">
        <v>15</v>
      </c>
      <c r="P4" s="6" t="s">
        <v>26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1" t="s">
        <v>21</v>
      </c>
      <c r="G5" s="3" t="s">
        <v>21</v>
      </c>
      <c r="H5" s="3" t="s">
        <v>28</v>
      </c>
      <c r="I5" s="1" t="s">
        <v>22</v>
      </c>
      <c r="J5" s="1" t="s">
        <v>22</v>
      </c>
      <c r="K5" s="1" t="s">
        <v>22</v>
      </c>
      <c r="L5" s="3" t="s">
        <v>43</v>
      </c>
      <c r="M5" s="3" t="s">
        <v>23</v>
      </c>
      <c r="N5" s="3" t="s">
        <v>25</v>
      </c>
      <c r="O5" s="3" t="s">
        <v>24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3">
        <v>36.607617198924764</v>
      </c>
      <c r="C6" s="3">
        <v>28.820885416666666</v>
      </c>
      <c r="D6" s="3">
        <v>26.758267422610967</v>
      </c>
      <c r="E6" s="3">
        <v>11.908068481182799</v>
      </c>
      <c r="F6" s="1">
        <v>1.7315350134408631</v>
      </c>
      <c r="G6" s="1">
        <v>12.64</v>
      </c>
      <c r="H6" s="3">
        <v>175.76829910406613</v>
      </c>
      <c r="I6" s="1">
        <v>-0.32472259274193571</v>
      </c>
      <c r="J6" s="1">
        <v>8.0129999999999999</v>
      </c>
      <c r="K6" s="1">
        <v>-8.2840000000000007</v>
      </c>
      <c r="L6" s="1">
        <v>980.94729779917441</v>
      </c>
      <c r="M6" s="1">
        <v>79.826955645161306</v>
      </c>
      <c r="N6" s="1">
        <v>27.630000000000102</v>
      </c>
      <c r="O6" s="1">
        <v>30.063026000873656</v>
      </c>
      <c r="P6" s="1">
        <v>-8.0855460422715026</v>
      </c>
      <c r="Q6" s="5">
        <v>2.7890438172043037</v>
      </c>
      <c r="R6" s="4">
        <v>3.0134115188171998E-2</v>
      </c>
    </row>
    <row r="7" spans="1:18" x14ac:dyDescent="0.2">
      <c r="A7" s="12" t="s">
        <v>31</v>
      </c>
      <c r="B7" s="3">
        <v>26.577302993303526</v>
      </c>
      <c r="C7" s="3">
        <v>46.609086421131003</v>
      </c>
      <c r="D7" s="3">
        <v>23.316670556791014</v>
      </c>
      <c r="E7" s="3">
        <v>21.677550648065477</v>
      </c>
      <c r="F7" s="1">
        <v>2.2398416666666647</v>
      </c>
      <c r="G7" s="1">
        <v>24.44</v>
      </c>
      <c r="H7" s="3">
        <v>184.42074141876458</v>
      </c>
      <c r="I7" s="1">
        <v>2.8732276116071431</v>
      </c>
      <c r="J7" s="1">
        <v>16.62</v>
      </c>
      <c r="K7" s="1">
        <v>-6.1689999999999996</v>
      </c>
      <c r="L7" s="1">
        <v>973.10443154761708</v>
      </c>
      <c r="M7" s="1">
        <v>72.168794642857094</v>
      </c>
      <c r="N7" s="1">
        <v>18.267999999999962</v>
      </c>
      <c r="O7" s="1">
        <v>59.556644468005985</v>
      </c>
      <c r="P7" s="1">
        <v>0.13989230245535747</v>
      </c>
      <c r="Q7" s="5">
        <v>3.7606140178571414</v>
      </c>
      <c r="R7" s="4">
        <v>4.358433764880968E-2</v>
      </c>
    </row>
    <row r="8" spans="1:18" x14ac:dyDescent="0.2">
      <c r="A8" s="12" t="s">
        <v>32</v>
      </c>
      <c r="B8" s="3">
        <v>18.72380111217889</v>
      </c>
      <c r="C8" s="3">
        <v>43.428526234028212</v>
      </c>
      <c r="D8" s="3">
        <v>23.439398817508405</v>
      </c>
      <c r="E8" s="3">
        <v>26.629371034297243</v>
      </c>
      <c r="F8" s="1">
        <v>2.5127500336247466</v>
      </c>
      <c r="G8" s="1">
        <v>20.77</v>
      </c>
      <c r="H8" s="3">
        <v>178.59361361904743</v>
      </c>
      <c r="I8" s="1">
        <v>6.5834769071956902</v>
      </c>
      <c r="J8" s="1">
        <v>23.99</v>
      </c>
      <c r="K8" s="1">
        <v>-6.9969999999999999</v>
      </c>
      <c r="L8" s="1">
        <v>985.02912575655728</v>
      </c>
      <c r="M8" s="1">
        <v>59.494085281980851</v>
      </c>
      <c r="N8" s="1">
        <v>21.658999999999974</v>
      </c>
      <c r="O8" s="1">
        <v>116.8936633133827</v>
      </c>
      <c r="P8" s="1">
        <v>17.656627733154007</v>
      </c>
      <c r="Q8" s="5">
        <v>5.5246229764626724</v>
      </c>
      <c r="R8" s="4">
        <v>7.3038919569603122E-2</v>
      </c>
    </row>
    <row r="9" spans="1:18" x14ac:dyDescent="0.2">
      <c r="A9" s="12" t="s">
        <v>33</v>
      </c>
      <c r="B9" s="3">
        <v>13.598096390694478</v>
      </c>
      <c r="C9" s="3">
        <v>43.878353368055549</v>
      </c>
      <c r="D9" s="3">
        <v>23.703177662020892</v>
      </c>
      <c r="E9" s="3">
        <v>29.785392667361162</v>
      </c>
      <c r="F9" s="1">
        <v>1.9751287500000001</v>
      </c>
      <c r="G9" s="1">
        <v>21.11</v>
      </c>
      <c r="H9" s="3">
        <v>167.3659642756682</v>
      </c>
      <c r="I9" s="1">
        <v>11.706018750000004</v>
      </c>
      <c r="J9" s="1">
        <v>29.04</v>
      </c>
      <c r="K9" s="1">
        <v>0.9244</v>
      </c>
      <c r="L9" s="1">
        <v>986.52621180555775</v>
      </c>
      <c r="M9" s="1">
        <v>55.124779874213814</v>
      </c>
      <c r="N9" s="1">
        <v>10.767999999999999</v>
      </c>
      <c r="O9" s="1">
        <v>184.75860175854166</v>
      </c>
      <c r="P9" s="1">
        <v>39.657260007638961</v>
      </c>
      <c r="Q9" s="5">
        <v>7.747671148611107</v>
      </c>
      <c r="R9" s="4">
        <v>0.12924128173611169</v>
      </c>
    </row>
    <row r="10" spans="1:18" x14ac:dyDescent="0.2">
      <c r="A10" s="12" t="s">
        <v>34</v>
      </c>
      <c r="B10" s="3">
        <v>20.573086597244604</v>
      </c>
      <c r="C10" s="3">
        <v>27.33522890456991</v>
      </c>
      <c r="D10" s="3">
        <v>15.752643262264151</v>
      </c>
      <c r="E10" s="3">
        <v>25.128625980913981</v>
      </c>
      <c r="F10" s="1">
        <v>1.9296066532258076</v>
      </c>
      <c r="G10" s="1">
        <v>14.7</v>
      </c>
      <c r="H10" s="3">
        <v>219.00895976696378</v>
      </c>
      <c r="I10" s="1">
        <v>12.954207661290328</v>
      </c>
      <c r="J10" s="1">
        <v>28.71</v>
      </c>
      <c r="K10" s="1">
        <v>4.57</v>
      </c>
      <c r="L10" s="1">
        <v>982.01315658602141</v>
      </c>
      <c r="M10" s="1">
        <v>71.591491935483816</v>
      </c>
      <c r="N10" s="1">
        <v>73.143999999999963</v>
      </c>
      <c r="O10" s="1">
        <v>134.2623551861561</v>
      </c>
      <c r="P10" s="1">
        <v>-6.6958261652542381</v>
      </c>
      <c r="Q10" s="5">
        <v>6.552955127016137</v>
      </c>
      <c r="R10" s="4">
        <v>0.12620817211021568</v>
      </c>
    </row>
    <row r="11" spans="1:18" x14ac:dyDescent="0.2">
      <c r="A11" s="12" t="s">
        <v>35</v>
      </c>
      <c r="B11" s="3">
        <v>7.9886283430555514</v>
      </c>
      <c r="C11" s="3">
        <v>33.623303145833368</v>
      </c>
      <c r="D11" s="3">
        <v>19.864871446838094</v>
      </c>
      <c r="E11" s="3">
        <v>30</v>
      </c>
      <c r="F11" s="1">
        <v>1.8615086111111121</v>
      </c>
      <c r="G11" s="1">
        <v>15.97</v>
      </c>
      <c r="H11" s="3">
        <v>185.33769618374518</v>
      </c>
      <c r="I11" s="1">
        <v>19.132340277777782</v>
      </c>
      <c r="J11" s="1">
        <v>33.799999999999997</v>
      </c>
      <c r="K11" s="1">
        <v>8.2629999999999999</v>
      </c>
      <c r="L11" s="1">
        <v>984.68032013888637</v>
      </c>
      <c r="M11" s="1">
        <v>61.336062499999997</v>
      </c>
      <c r="N11" s="1">
        <v>42.74</v>
      </c>
      <c r="O11" s="1">
        <v>210.73085416874977</v>
      </c>
      <c r="P11" s="1">
        <v>-8.7118934555765666</v>
      </c>
      <c r="Q11" s="5">
        <v>9.1578497666666756</v>
      </c>
      <c r="R11" s="4">
        <v>0.20103540097222322</v>
      </c>
    </row>
    <row r="12" spans="1:18" x14ac:dyDescent="0.2">
      <c r="A12" s="12" t="s">
        <v>36</v>
      </c>
      <c r="B12" s="3">
        <v>5.9335377644250231</v>
      </c>
      <c r="C12" s="3">
        <v>32.578247444519135</v>
      </c>
      <c r="D12" s="3">
        <v>19.090711403768488</v>
      </c>
      <c r="E12" s="3">
        <v>32.568836032279741</v>
      </c>
      <c r="F12" s="1">
        <v>1.7969043682795693</v>
      </c>
      <c r="G12" s="1">
        <v>18.809999999999999</v>
      </c>
      <c r="H12" s="3">
        <v>211.38687242798366</v>
      </c>
      <c r="I12" s="1">
        <v>22.485423387096738</v>
      </c>
      <c r="J12" s="1">
        <v>37.29</v>
      </c>
      <c r="K12" s="1">
        <v>11.83</v>
      </c>
      <c r="L12" s="1">
        <v>987.1107446236548</v>
      </c>
      <c r="M12" s="1">
        <v>59.042829301075209</v>
      </c>
      <c r="N12" s="1">
        <v>94.216000000000079</v>
      </c>
      <c r="O12" s="1">
        <v>229.56247645938598</v>
      </c>
      <c r="P12" s="1">
        <v>72.917951146118725</v>
      </c>
      <c r="Q12" s="5">
        <v>9.6226148857527125</v>
      </c>
      <c r="R12" s="4">
        <v>0.22811682284946128</v>
      </c>
    </row>
    <row r="13" spans="1:18" x14ac:dyDescent="0.2">
      <c r="A13" s="12" t="s">
        <v>37</v>
      </c>
      <c r="B13" s="3">
        <v>6.5490796292338835</v>
      </c>
      <c r="C13" s="3">
        <v>27.392013817204262</v>
      </c>
      <c r="D13" s="3">
        <v>14.113044367768028</v>
      </c>
      <c r="E13" s="3">
        <v>25.765995028225827</v>
      </c>
      <c r="F13" s="1">
        <v>2.077539045698924</v>
      </c>
      <c r="G13" s="1">
        <v>14.21</v>
      </c>
      <c r="H13" s="3">
        <v>222.20327187928686</v>
      </c>
      <c r="I13" s="1">
        <v>18.982352150537654</v>
      </c>
      <c r="J13" s="1">
        <v>32.799999999999997</v>
      </c>
      <c r="K13" s="1">
        <v>9.8979999999999997</v>
      </c>
      <c r="L13" s="1">
        <v>984.04480107526899</v>
      </c>
      <c r="M13" s="1">
        <v>66.130497311828009</v>
      </c>
      <c r="N13" s="1">
        <v>76.489999999999995</v>
      </c>
      <c r="O13" s="1">
        <v>156.96173470571233</v>
      </c>
      <c r="P13" s="1">
        <v>66.124974309946111</v>
      </c>
      <c r="Q13" s="5">
        <v>7.0090678588709618</v>
      </c>
      <c r="R13" s="4">
        <v>0.15487472641129155</v>
      </c>
    </row>
    <row r="14" spans="1:18" x14ac:dyDescent="0.2">
      <c r="A14" s="12" t="s">
        <v>38</v>
      </c>
      <c r="B14" s="3">
        <v>18.280107251319407</v>
      </c>
      <c r="C14" s="3">
        <v>36.445234749999983</v>
      </c>
      <c r="D14" s="3">
        <v>16.779758392906832</v>
      </c>
      <c r="E14" s="3">
        <v>15.269654944444428</v>
      </c>
      <c r="F14" s="1">
        <v>1.7279663194444466</v>
      </c>
      <c r="G14" s="1">
        <v>13.87</v>
      </c>
      <c r="H14" s="3">
        <v>189.98852060301493</v>
      </c>
      <c r="I14" s="1">
        <v>14.576895138888895</v>
      </c>
      <c r="J14" s="1">
        <v>26.78</v>
      </c>
      <c r="K14" s="1">
        <v>4.9660000000000002</v>
      </c>
      <c r="L14" s="1">
        <v>984.82306249999885</v>
      </c>
      <c r="M14" s="1">
        <v>69.211972222222201</v>
      </c>
      <c r="N14" s="1">
        <v>39.6</v>
      </c>
      <c r="O14" s="1">
        <v>133.90421527083319</v>
      </c>
      <c r="P14" s="1">
        <v>42.828506988194398</v>
      </c>
      <c r="Q14" s="5">
        <v>5.9283651618055737</v>
      </c>
      <c r="R14" s="4">
        <v>0.11538777243055624</v>
      </c>
    </row>
    <row r="15" spans="1:18" x14ac:dyDescent="0.2">
      <c r="A15" s="12" t="s">
        <v>39</v>
      </c>
      <c r="B15" s="3">
        <v>36.416773553763434</v>
      </c>
      <c r="C15" s="3">
        <v>41.451717943548388</v>
      </c>
      <c r="D15" s="3">
        <v>21.878603698316493</v>
      </c>
      <c r="E15" s="3">
        <v>8.5314103136424713</v>
      </c>
      <c r="F15" s="1">
        <v>1.6227017473118264</v>
      </c>
      <c r="G15" s="1">
        <v>11.76</v>
      </c>
      <c r="H15" s="3">
        <v>169.3532315716273</v>
      </c>
      <c r="I15" s="1">
        <v>10.171983467741933</v>
      </c>
      <c r="J15" s="1">
        <v>26.08</v>
      </c>
      <c r="K15" s="1">
        <v>0.2213</v>
      </c>
      <c r="L15" s="1">
        <v>983.55884835164989</v>
      </c>
      <c r="M15" s="1">
        <v>73.808532792427215</v>
      </c>
      <c r="N15" s="1">
        <v>31.735000000000078</v>
      </c>
      <c r="O15" s="1">
        <v>83.630117022849419</v>
      </c>
      <c r="P15" s="1">
        <v>7.8026636609542912</v>
      </c>
      <c r="Q15" s="5">
        <v>4.0839811680107552</v>
      </c>
      <c r="R15" s="4">
        <v>6.7142266733870859E-2</v>
      </c>
    </row>
    <row r="16" spans="1:18" x14ac:dyDescent="0.2">
      <c r="A16" s="12" t="s">
        <v>40</v>
      </c>
      <c r="B16" s="3">
        <v>18.478347344583309</v>
      </c>
      <c r="C16" s="3">
        <v>33.998073444444408</v>
      </c>
      <c r="D16" s="3">
        <v>13.151001267801014</v>
      </c>
      <c r="E16" s="3">
        <v>14.212791924027794</v>
      </c>
      <c r="F16" s="1">
        <v>2.0636399305555564</v>
      </c>
      <c r="G16" s="1">
        <v>18.079999999999998</v>
      </c>
      <c r="H16" s="3">
        <v>204.86119311797776</v>
      </c>
      <c r="I16" s="1">
        <v>7.209066186805579</v>
      </c>
      <c r="J16" s="1">
        <v>21.85</v>
      </c>
      <c r="K16" s="1">
        <v>-3.7530000000000001</v>
      </c>
      <c r="L16" s="1">
        <v>975.30967291666616</v>
      </c>
      <c r="M16" s="1">
        <v>75.447347222222163</v>
      </c>
      <c r="N16" s="1">
        <v>55.839999999999868</v>
      </c>
      <c r="O16" s="1">
        <v>41.107711586805564</v>
      </c>
      <c r="P16" s="1">
        <v>-11.579235968541656</v>
      </c>
      <c r="Q16" s="5">
        <v>2.7322291326388952</v>
      </c>
      <c r="R16" s="4">
        <v>3.7630911319444495E-2</v>
      </c>
    </row>
    <row r="17" spans="1:18" x14ac:dyDescent="0.2">
      <c r="A17" s="12" t="s">
        <v>41</v>
      </c>
      <c r="B17" s="3">
        <v>52.281034463508014</v>
      </c>
      <c r="C17" s="3">
        <v>48.570606612903163</v>
      </c>
      <c r="D17" s="3">
        <v>20.319141584817793</v>
      </c>
      <c r="E17" s="3">
        <v>11.628878576612903</v>
      </c>
      <c r="F17" s="1">
        <v>1.8111063172042994</v>
      </c>
      <c r="G17" s="1">
        <v>14.99</v>
      </c>
      <c r="H17" s="3">
        <v>195.13962403913334</v>
      </c>
      <c r="I17" s="1">
        <v>-9.0853145161296691E-3</v>
      </c>
      <c r="J17" s="1">
        <v>12.1</v>
      </c>
      <c r="K17" s="1">
        <v>-11.12</v>
      </c>
      <c r="L17" s="1">
        <v>979.52057661290416</v>
      </c>
      <c r="M17" s="1">
        <v>81.273158602150545</v>
      </c>
      <c r="N17" s="1">
        <v>64.332199999999915</v>
      </c>
      <c r="O17" s="1">
        <v>23.64328085349463</v>
      </c>
      <c r="P17" s="1">
        <v>-12.912577607170716</v>
      </c>
      <c r="Q17" s="5">
        <v>2.5164984408602162</v>
      </c>
      <c r="R17" s="4">
        <v>2.8259326008064536E-2</v>
      </c>
    </row>
    <row r="18" spans="1:18" x14ac:dyDescent="0.2">
      <c r="A18" s="12"/>
      <c r="F18" s="1"/>
      <c r="N18" s="13"/>
    </row>
    <row r="19" spans="1:18" x14ac:dyDescent="0.2">
      <c r="A19" s="12" t="s">
        <v>8</v>
      </c>
      <c r="B19" s="6">
        <f>AVERAGE(B6:B17)</f>
        <v>21.833951053519574</v>
      </c>
      <c r="C19" s="6">
        <f>AVERAGE(C6:C17)</f>
        <v>37.010939791908669</v>
      </c>
      <c r="D19" s="6">
        <f>AVERAGE(D6:D17)</f>
        <v>19.847274156951013</v>
      </c>
      <c r="E19" s="6">
        <f>AVERAGE(E6:E17)</f>
        <v>21.092214635921149</v>
      </c>
      <c r="F19" s="8">
        <f>AVERAGE(F6:F17)</f>
        <v>1.9458523713803182</v>
      </c>
      <c r="G19" s="8">
        <f>MAX(G6:G17)</f>
        <v>24.44</v>
      </c>
      <c r="H19" s="6">
        <f>AVERAGE(H6:H17)</f>
        <v>191.95233233393992</v>
      </c>
      <c r="I19" s="8">
        <f>AVERAGE(I6:I17)</f>
        <v>10.528431969306974</v>
      </c>
      <c r="J19" s="8">
        <f>MAX(J6:J17)</f>
        <v>37.29</v>
      </c>
      <c r="K19" s="8">
        <f>MIN(K6:K17)</f>
        <v>-11.12</v>
      </c>
      <c r="L19" s="8">
        <f>AVERAGE(L6:L17)</f>
        <v>982.22235414282977</v>
      </c>
      <c r="M19" s="8">
        <f>AVERAGE(M6:M17)</f>
        <v>68.704708944301842</v>
      </c>
      <c r="N19" s="6">
        <f>SUM(N6:N18)</f>
        <v>556.42219999999998</v>
      </c>
      <c r="O19" s="8">
        <f>AVERAGE(O6:O17)</f>
        <v>117.08955673289925</v>
      </c>
      <c r="P19" s="8">
        <f>AVERAGE(P6:P17)</f>
        <v>16.595233075803932</v>
      </c>
      <c r="Q19" s="9">
        <f>AVERAGE(Q6:Q17)</f>
        <v>5.618792791813096</v>
      </c>
      <c r="R19" s="7">
        <f>AVERAGE(R6:R17)</f>
        <v>0.10288783774815202</v>
      </c>
    </row>
    <row r="21" spans="1:18" s="10" customFormat="1" x14ac:dyDescent="0.2">
      <c r="B21" s="1"/>
      <c r="C21" s="1"/>
      <c r="D21" s="3"/>
      <c r="E21" s="1"/>
      <c r="F21" s="14"/>
      <c r="H21" s="1"/>
      <c r="I21" s="1"/>
      <c r="L21" s="1"/>
      <c r="M21" s="1"/>
      <c r="O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7" max="7" width="16.140625" customWidth="1"/>
    <col min="8" max="8" width="11.42578125" style="10"/>
    <col min="9" max="9" width="12.42578125" customWidth="1"/>
    <col min="14" max="14" width="13.140625" customWidth="1"/>
    <col min="15" max="15" width="15.42578125" customWidth="1"/>
    <col min="16" max="16" width="16.710937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3"/>
      <c r="F3" s="1"/>
      <c r="G3" s="3"/>
      <c r="H3" s="3"/>
      <c r="I3" s="3"/>
      <c r="J3" s="3"/>
      <c r="K3" s="1"/>
      <c r="L3" s="3"/>
      <c r="M3" s="3"/>
      <c r="N3" s="4"/>
      <c r="O3" s="3"/>
      <c r="P3" s="3"/>
      <c r="Q3" s="3"/>
      <c r="R3" s="5"/>
    </row>
    <row r="4" spans="1:18" ht="15.75" x14ac:dyDescent="0.25">
      <c r="A4" s="24">
        <v>2011</v>
      </c>
      <c r="B4" s="6" t="s">
        <v>0</v>
      </c>
      <c r="C4" s="6" t="s">
        <v>1</v>
      </c>
      <c r="D4" s="6" t="s">
        <v>5</v>
      </c>
      <c r="E4" s="6" t="s">
        <v>3</v>
      </c>
      <c r="F4" s="8" t="s">
        <v>9</v>
      </c>
      <c r="G4" s="6" t="s">
        <v>10</v>
      </c>
      <c r="H4" s="6" t="s">
        <v>27</v>
      </c>
      <c r="I4" s="8" t="s">
        <v>11</v>
      </c>
      <c r="J4" s="6" t="s">
        <v>12</v>
      </c>
      <c r="K4" s="8" t="s">
        <v>13</v>
      </c>
      <c r="L4" s="6" t="s">
        <v>42</v>
      </c>
      <c r="M4" s="6" t="s">
        <v>14</v>
      </c>
      <c r="N4" s="6" t="s">
        <v>18</v>
      </c>
      <c r="O4" s="6" t="s">
        <v>15</v>
      </c>
      <c r="P4" s="6" t="s">
        <v>26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1" t="s">
        <v>21</v>
      </c>
      <c r="G5" s="3" t="s">
        <v>21</v>
      </c>
      <c r="H5" s="3" t="s">
        <v>28</v>
      </c>
      <c r="I5" s="1" t="s">
        <v>22</v>
      </c>
      <c r="J5" s="1" t="s">
        <v>22</v>
      </c>
      <c r="K5" s="1" t="s">
        <v>22</v>
      </c>
      <c r="L5" s="3" t="s">
        <v>43</v>
      </c>
      <c r="M5" s="3" t="s">
        <v>23</v>
      </c>
      <c r="N5" s="3" t="s">
        <v>25</v>
      </c>
      <c r="O5" s="3" t="s">
        <v>24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1">
        <v>24.051555645161276</v>
      </c>
      <c r="C6" s="1">
        <v>41.285426075268788</v>
      </c>
      <c r="D6" s="3">
        <v>20.680017417619386</v>
      </c>
      <c r="E6" s="3">
        <v>15.472825016801062</v>
      </c>
      <c r="F6" s="1">
        <v>1.9575747983870999</v>
      </c>
      <c r="G6" s="1">
        <v>12.25</v>
      </c>
      <c r="H6" s="3">
        <v>178.34100341530049</v>
      </c>
      <c r="I6" s="1">
        <v>3.166379813172052</v>
      </c>
      <c r="J6" s="1">
        <v>14.89</v>
      </c>
      <c r="K6" s="1">
        <v>-9.0909999999999993</v>
      </c>
      <c r="L6" s="1">
        <v>987.0504704301045</v>
      </c>
      <c r="M6" s="1">
        <v>76.55477822580643</v>
      </c>
      <c r="N6" s="1">
        <v>29.880000000000091</v>
      </c>
      <c r="O6" s="1">
        <v>31.287017684139791</v>
      </c>
      <c r="P6" s="1">
        <v>-17.418686908602194</v>
      </c>
      <c r="Q6" s="5">
        <v>2.5662157258064484</v>
      </c>
      <c r="R6" s="4">
        <v>3.1083729838709499E-2</v>
      </c>
    </row>
    <row r="7" spans="1:18" x14ac:dyDescent="0.2">
      <c r="A7" s="12" t="s">
        <v>31</v>
      </c>
      <c r="B7" s="1">
        <v>33.557845014880982</v>
      </c>
      <c r="C7" s="1">
        <v>46.264027529761918</v>
      </c>
      <c r="D7" s="3">
        <v>29.219671310861447</v>
      </c>
      <c r="E7" s="3">
        <v>11.63872675595238</v>
      </c>
      <c r="F7" s="1">
        <v>1.6129303571428575</v>
      </c>
      <c r="G7" s="1">
        <v>11.76</v>
      </c>
      <c r="H7" s="3">
        <v>163.85997760617775</v>
      </c>
      <c r="I7" s="1">
        <v>4.4053532522321444</v>
      </c>
      <c r="J7" s="1">
        <v>15.19</v>
      </c>
      <c r="K7" s="1">
        <v>-6.4139999999999997</v>
      </c>
      <c r="L7" s="1">
        <v>986.39501488094925</v>
      </c>
      <c r="M7" s="1">
        <v>72.515691964285878</v>
      </c>
      <c r="N7" s="1">
        <v>9.0669899999999881</v>
      </c>
      <c r="O7" s="1">
        <v>58.763202638392904</v>
      </c>
      <c r="P7" s="1">
        <v>2.2138494047619051</v>
      </c>
      <c r="Q7" s="5">
        <v>3.4034522321428513</v>
      </c>
      <c r="R7" s="4">
        <v>4.4675305059523898E-2</v>
      </c>
    </row>
    <row r="8" spans="1:18" x14ac:dyDescent="0.2">
      <c r="A8" s="12" t="s">
        <v>32</v>
      </c>
      <c r="B8" s="1">
        <v>24.033815870880929</v>
      </c>
      <c r="C8" s="1">
        <v>49.23015467384009</v>
      </c>
      <c r="D8" s="3">
        <v>27.406750508474527</v>
      </c>
      <c r="E8" s="3">
        <v>16.41423575655682</v>
      </c>
      <c r="F8" s="1">
        <v>1.981176462676536</v>
      </c>
      <c r="G8" s="1">
        <v>13.23</v>
      </c>
      <c r="H8" s="3">
        <v>150.33525240715275</v>
      </c>
      <c r="I8" s="1">
        <v>8.3212075184936083</v>
      </c>
      <c r="J8" s="1">
        <v>21.88</v>
      </c>
      <c r="K8" s="1">
        <v>-6.6589999999999998</v>
      </c>
      <c r="L8" s="1">
        <v>986.41835871404044</v>
      </c>
      <c r="M8" s="1">
        <v>58.458064952638694</v>
      </c>
      <c r="N8" s="1">
        <v>23.397999999999993</v>
      </c>
      <c r="O8" s="1">
        <v>122.57192699798257</v>
      </c>
      <c r="P8" s="1">
        <v>25.689416274377951</v>
      </c>
      <c r="Q8" s="5">
        <v>5.2092587760591789</v>
      </c>
      <c r="R8" s="4">
        <v>7.9564539340955392E-2</v>
      </c>
    </row>
    <row r="9" spans="1:18" x14ac:dyDescent="0.2">
      <c r="A9" s="12" t="s">
        <v>33</v>
      </c>
      <c r="B9" s="1">
        <v>12.836532430555557</v>
      </c>
      <c r="C9" s="1">
        <v>41.894357638888941</v>
      </c>
      <c r="D9" s="3">
        <v>22.396329833101518</v>
      </c>
      <c r="E9" s="3">
        <v>26.555595138888883</v>
      </c>
      <c r="F9" s="1">
        <v>1.9410879166666672</v>
      </c>
      <c r="G9" s="1">
        <v>16.41</v>
      </c>
      <c r="H9" s="3">
        <v>171.51005353563838</v>
      </c>
      <c r="I9" s="1">
        <v>14.38558194444445</v>
      </c>
      <c r="J9" s="1">
        <v>27.77</v>
      </c>
      <c r="K9" s="1">
        <v>-4.367</v>
      </c>
      <c r="L9" s="1">
        <v>987.08604166666316</v>
      </c>
      <c r="M9" s="1">
        <v>53.65335434173673</v>
      </c>
      <c r="N9" s="1">
        <v>17.060999999999996</v>
      </c>
      <c r="O9" s="1">
        <v>201.40922469652764</v>
      </c>
      <c r="P9" s="1">
        <v>77.196712708333422</v>
      </c>
      <c r="Q9" s="5">
        <v>7.8657390972222085</v>
      </c>
      <c r="R9" s="4">
        <v>0.15908265972222069</v>
      </c>
    </row>
    <row r="10" spans="1:18" x14ac:dyDescent="0.2">
      <c r="A10" s="12" t="s">
        <v>34</v>
      </c>
      <c r="B10" s="1">
        <v>7.9830870362903115</v>
      </c>
      <c r="C10" s="1">
        <v>36.428823924731198</v>
      </c>
      <c r="D10" s="3">
        <v>18.579781965006738</v>
      </c>
      <c r="E10" s="3">
        <v>33.100323252688227</v>
      </c>
      <c r="F10" s="1">
        <v>1.9526203629032277</v>
      </c>
      <c r="G10" s="1">
        <v>15.38</v>
      </c>
      <c r="H10" s="3">
        <v>188.06967494823999</v>
      </c>
      <c r="I10" s="1">
        <v>16.90241666666665</v>
      </c>
      <c r="J10" s="1">
        <v>32.130000000000003</v>
      </c>
      <c r="K10" s="1">
        <v>1.5960000000000001</v>
      </c>
      <c r="L10" s="1">
        <v>987.60517473118477</v>
      </c>
      <c r="M10" s="1">
        <v>51.731391129032254</v>
      </c>
      <c r="N10" s="1">
        <v>43.173999999999999</v>
      </c>
      <c r="O10" s="1">
        <v>232.51163196532281</v>
      </c>
      <c r="P10" s="1">
        <v>102.81791055107534</v>
      </c>
      <c r="Q10" s="5">
        <v>9.1250365591397955</v>
      </c>
      <c r="R10" s="4">
        <v>0.20213690860214978</v>
      </c>
    </row>
    <row r="11" spans="1:18" x14ac:dyDescent="0.2">
      <c r="A11" s="12" t="s">
        <v>35</v>
      </c>
      <c r="B11" s="1">
        <v>6.4480262500000096</v>
      </c>
      <c r="C11" s="1">
        <v>27.461944444444462</v>
      </c>
      <c r="D11" s="3">
        <v>15.092536350974942</v>
      </c>
      <c r="E11" s="3">
        <v>30</v>
      </c>
      <c r="F11" s="1">
        <v>2.0030768749999988</v>
      </c>
      <c r="G11" s="1">
        <v>22</v>
      </c>
      <c r="H11" s="3">
        <v>198.91348508522705</v>
      </c>
      <c r="I11" s="1">
        <v>18.82160416666666</v>
      </c>
      <c r="J11" s="1">
        <v>34.520000000000003</v>
      </c>
      <c r="K11" s="1">
        <v>9.8309999999999995</v>
      </c>
      <c r="L11" s="1">
        <v>985.74340277777583</v>
      </c>
      <c r="M11" s="1">
        <v>62.143145833333421</v>
      </c>
      <c r="N11" s="1">
        <v>71.479999000000007</v>
      </c>
      <c r="O11" s="1">
        <v>196.79898747916656</v>
      </c>
      <c r="P11" s="1">
        <v>94.359948194444485</v>
      </c>
      <c r="Q11" s="5">
        <v>8.2300174305555487</v>
      </c>
      <c r="R11" s="4">
        <v>0.20091573611111116</v>
      </c>
    </row>
    <row r="12" spans="1:18" x14ac:dyDescent="0.2">
      <c r="A12" s="12" t="s">
        <v>36</v>
      </c>
      <c r="B12" s="1">
        <v>6.5939010759919139</v>
      </c>
      <c r="C12" s="1">
        <v>26.859721587088039</v>
      </c>
      <c r="D12" s="3">
        <v>14.392440774077421</v>
      </c>
      <c r="E12" s="3">
        <v>26.49613180901143</v>
      </c>
      <c r="F12" s="1">
        <v>1.9358371639784984</v>
      </c>
      <c r="G12" s="1">
        <v>17.489999999999998</v>
      </c>
      <c r="H12" s="3">
        <v>224.61690520191672</v>
      </c>
      <c r="I12" s="1">
        <v>18.288719108710357</v>
      </c>
      <c r="J12" s="1">
        <v>31.93</v>
      </c>
      <c r="K12" s="1">
        <v>9.7080000000000002</v>
      </c>
      <c r="L12" s="1">
        <v>982.74858870968069</v>
      </c>
      <c r="M12" s="1">
        <v>62.218138440860223</v>
      </c>
      <c r="N12" s="1">
        <v>57.725999000000016</v>
      </c>
      <c r="O12" s="1">
        <v>196.83978821583543</v>
      </c>
      <c r="P12" s="1">
        <v>90.280110282257908</v>
      </c>
      <c r="Q12" s="5">
        <v>8.148261895161296</v>
      </c>
      <c r="R12" s="4">
        <v>0.19563580645161288</v>
      </c>
    </row>
    <row r="13" spans="1:18" x14ac:dyDescent="0.2">
      <c r="A13" s="12" t="s">
        <v>37</v>
      </c>
      <c r="B13" s="1">
        <v>7.410806720430096</v>
      </c>
      <c r="C13" s="1">
        <v>28.740904569892518</v>
      </c>
      <c r="D13" s="3">
        <v>16.755119850948486</v>
      </c>
      <c r="E13" s="3">
        <v>22.213560860793571</v>
      </c>
      <c r="F13" s="1">
        <v>1.8745055779569895</v>
      </c>
      <c r="G13" s="1">
        <v>21.8</v>
      </c>
      <c r="H13" s="3">
        <v>202.22181281874552</v>
      </c>
      <c r="I13" s="1">
        <v>20.87094086021504</v>
      </c>
      <c r="J13" s="1">
        <v>36.81</v>
      </c>
      <c r="K13" s="1">
        <v>10.33</v>
      </c>
      <c r="L13" s="1">
        <v>985.15033602149879</v>
      </c>
      <c r="M13" s="1">
        <v>62.29995295698923</v>
      </c>
      <c r="N13" s="1">
        <v>56.064000000000021</v>
      </c>
      <c r="O13" s="1">
        <v>195.16528755846772</v>
      </c>
      <c r="P13" s="1">
        <v>87.204509744623664</v>
      </c>
      <c r="Q13" s="5">
        <v>7.8504125672042946</v>
      </c>
      <c r="R13" s="4">
        <v>0.19823163978494621</v>
      </c>
    </row>
    <row r="14" spans="1:18" x14ac:dyDescent="0.2">
      <c r="A14" s="12" t="s">
        <v>38</v>
      </c>
      <c r="B14" s="1">
        <v>16.817952152777792</v>
      </c>
      <c r="C14" s="1">
        <v>36.575959027777827</v>
      </c>
      <c r="D14" s="3">
        <v>17.640893384401078</v>
      </c>
      <c r="E14" s="3">
        <v>15.4972659722222</v>
      </c>
      <c r="F14" s="1">
        <v>1.8295942321056291</v>
      </c>
      <c r="G14" s="1">
        <v>14.45</v>
      </c>
      <c r="H14" s="3">
        <v>195.4169731638417</v>
      </c>
      <c r="I14" s="1">
        <v>18.210987465181059</v>
      </c>
      <c r="J14" s="1">
        <v>32.26</v>
      </c>
      <c r="K14" s="1">
        <v>8.2110000000000003</v>
      </c>
      <c r="L14" s="1">
        <v>987.34048611110836</v>
      </c>
      <c r="M14" s="1">
        <v>64.859625000000065</v>
      </c>
      <c r="N14" s="1">
        <v>19.489999999999998</v>
      </c>
      <c r="O14" s="1">
        <v>154.00380889652766</v>
      </c>
      <c r="P14" s="1">
        <v>49.658768263888902</v>
      </c>
      <c r="Q14" s="5">
        <v>6.162670555555577</v>
      </c>
      <c r="R14" s="4">
        <v>0.14360886805555512</v>
      </c>
    </row>
    <row r="15" spans="1:18" x14ac:dyDescent="0.2">
      <c r="A15" s="12" t="s">
        <v>39</v>
      </c>
      <c r="B15" s="1">
        <v>26.690527975790186</v>
      </c>
      <c r="C15" s="1">
        <v>36.700197041022228</v>
      </c>
      <c r="D15" s="3">
        <v>18.315641501706445</v>
      </c>
      <c r="E15" s="3">
        <v>12.255751244115659</v>
      </c>
      <c r="F15" s="1">
        <v>1.8043121049092137</v>
      </c>
      <c r="G15" s="1">
        <v>13.72</v>
      </c>
      <c r="H15" s="3">
        <v>182.92428293186504</v>
      </c>
      <c r="I15" s="1">
        <v>11.699982805124744</v>
      </c>
      <c r="J15" s="1">
        <v>27.22</v>
      </c>
      <c r="K15" s="1">
        <v>8.072E-2</v>
      </c>
      <c r="L15" s="1">
        <v>989.59535978480358</v>
      </c>
      <c r="M15" s="1">
        <v>69.052219233355729</v>
      </c>
      <c r="N15" s="1">
        <v>41.595919999999985</v>
      </c>
      <c r="O15" s="1">
        <v>102.07898574108944</v>
      </c>
      <c r="P15" s="1">
        <v>12.078935561533292</v>
      </c>
      <c r="Q15" s="5">
        <v>5.1929418964357659</v>
      </c>
      <c r="R15" s="4">
        <v>0.10390123739071976</v>
      </c>
    </row>
    <row r="16" spans="1:18" x14ac:dyDescent="0.2">
      <c r="A16" s="12" t="s">
        <v>40</v>
      </c>
      <c r="B16" s="1">
        <v>71.62994996525363</v>
      </c>
      <c r="C16" s="1">
        <v>46.368679638638056</v>
      </c>
      <c r="D16" s="3">
        <v>26.397031315240127</v>
      </c>
      <c r="E16" s="3">
        <v>2.9347817929117435</v>
      </c>
      <c r="F16" s="1">
        <v>1.2625148611111108</v>
      </c>
      <c r="G16" s="1">
        <v>7.6459999999999999</v>
      </c>
      <c r="H16" s="3">
        <v>144.74476654692083</v>
      </c>
      <c r="I16" s="1">
        <v>6.8060919027777711</v>
      </c>
      <c r="J16" s="1">
        <v>18.850000000000001</v>
      </c>
      <c r="K16" s="1">
        <v>-1.393</v>
      </c>
      <c r="L16" s="1">
        <v>988.00148392415679</v>
      </c>
      <c r="M16" s="1">
        <v>77.54578472222228</v>
      </c>
      <c r="N16" s="1">
        <v>0.19497899999999999</v>
      </c>
      <c r="O16" s="1">
        <v>53.089511683541659</v>
      </c>
      <c r="P16" s="1">
        <v>-10.752659020833336</v>
      </c>
      <c r="Q16" s="5">
        <v>4.6772555555555559</v>
      </c>
      <c r="R16" s="4">
        <v>9.4758493055555698E-2</v>
      </c>
    </row>
    <row r="17" spans="1:18" x14ac:dyDescent="0.2">
      <c r="A17" s="12" t="s">
        <v>41</v>
      </c>
      <c r="B17" s="1">
        <v>15.507842405914001</v>
      </c>
      <c r="C17" s="1">
        <v>29.672913978494623</v>
      </c>
      <c r="D17" s="3">
        <v>11.538244683714661</v>
      </c>
      <c r="E17" s="3">
        <v>22.416306384408585</v>
      </c>
      <c r="F17" s="1">
        <v>2.7764636424731224</v>
      </c>
      <c r="G17" s="1">
        <v>20.87</v>
      </c>
      <c r="H17" s="3">
        <v>224.78750406504003</v>
      </c>
      <c r="I17" s="1">
        <v>5.7573932321187513</v>
      </c>
      <c r="J17" s="1">
        <v>14.35</v>
      </c>
      <c r="K17" s="1">
        <v>-1.8520000000000001</v>
      </c>
      <c r="L17" s="1">
        <v>982.18628485305055</v>
      </c>
      <c r="M17" s="1">
        <v>75.092224462365479</v>
      </c>
      <c r="N17" s="1">
        <v>82.199999999999946</v>
      </c>
      <c r="O17" s="1">
        <v>23.623078623723135</v>
      </c>
      <c r="P17" s="1">
        <v>-29.421229838709678</v>
      </c>
      <c r="Q17" s="5">
        <v>3.1100040322580602</v>
      </c>
      <c r="R17" s="4">
        <v>5.7738776881720105E-2</v>
      </c>
    </row>
    <row r="18" spans="1:18" x14ac:dyDescent="0.2">
      <c r="A18" s="12"/>
      <c r="F18" s="1"/>
      <c r="G18" s="10"/>
      <c r="N18" s="13"/>
    </row>
    <row r="19" spans="1:18" x14ac:dyDescent="0.2">
      <c r="A19" s="12" t="s">
        <v>8</v>
      </c>
      <c r="B19" s="6">
        <f>AVERAGE(B6:B17)</f>
        <v>21.130153545327222</v>
      </c>
      <c r="C19" s="6">
        <f>AVERAGE(C6:C17)</f>
        <v>37.2902591774874</v>
      </c>
      <c r="D19" s="6">
        <f>AVERAGE(D6:D17)</f>
        <v>19.867871574677228</v>
      </c>
      <c r="E19" s="6">
        <f>AVERAGE(E6:E17)</f>
        <v>19.58295866536255</v>
      </c>
      <c r="F19" s="8">
        <f>AVERAGE(F6:F17)</f>
        <v>1.910974529609246</v>
      </c>
      <c r="G19" s="8">
        <f>MAX(G6:G17)</f>
        <v>22</v>
      </c>
      <c r="H19" s="6">
        <f>AVERAGE(H6:H17)</f>
        <v>185.4784743105055</v>
      </c>
      <c r="I19" s="8">
        <f>AVERAGE(I6:I17)</f>
        <v>12.303054894650273</v>
      </c>
      <c r="J19" s="8">
        <f>MAX(J6:J17)</f>
        <v>36.81</v>
      </c>
      <c r="K19" s="8">
        <f>MIN(K6:K17)</f>
        <v>-9.0909999999999993</v>
      </c>
      <c r="L19" s="8">
        <f>AVERAGE(L6:L17)</f>
        <v>986.2767502170849</v>
      </c>
      <c r="M19" s="8">
        <f>AVERAGE(M6:M17)</f>
        <v>65.510364271885535</v>
      </c>
      <c r="N19" s="6">
        <f>SUM(N6:N18)</f>
        <v>451.33088700000002</v>
      </c>
      <c r="O19" s="8">
        <f>AVERAGE(O6:O17)</f>
        <v>130.67853768172643</v>
      </c>
      <c r="P19" s="8">
        <f>AVERAGE(P6:P17)</f>
        <v>40.325632101429306</v>
      </c>
      <c r="Q19" s="9">
        <f>AVERAGE(Q6:Q17)</f>
        <v>5.9617721935913828</v>
      </c>
      <c r="R19" s="7">
        <f>AVERAGE(R6:R17)</f>
        <v>0.12594447502456502</v>
      </c>
    </row>
    <row r="21" spans="1:18" s="10" customFormat="1" x14ac:dyDescent="0.2">
      <c r="B21" s="1"/>
      <c r="C21" s="1"/>
      <c r="D21" s="3"/>
      <c r="E21" s="1"/>
      <c r="F21" s="14"/>
      <c r="H21" s="1"/>
      <c r="I21" s="1"/>
      <c r="L21" s="1"/>
      <c r="M21" s="1"/>
      <c r="O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7" max="7" width="16.140625" customWidth="1"/>
    <col min="8" max="8" width="11.42578125" style="10"/>
    <col min="9" max="9" width="12.42578125" customWidth="1"/>
    <col min="14" max="14" width="13.140625" customWidth="1"/>
    <col min="15" max="15" width="15.42578125" customWidth="1"/>
    <col min="16" max="16" width="16.710937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3"/>
      <c r="F3" s="1"/>
      <c r="G3" s="3"/>
      <c r="H3" s="3"/>
      <c r="I3" s="3"/>
      <c r="J3" s="3"/>
      <c r="K3" s="1"/>
      <c r="L3" s="3"/>
      <c r="M3" s="3"/>
      <c r="N3" s="4"/>
      <c r="O3" s="3"/>
      <c r="P3" s="3"/>
      <c r="Q3" s="3"/>
      <c r="R3" s="5"/>
    </row>
    <row r="4" spans="1:18" ht="15.75" x14ac:dyDescent="0.25">
      <c r="A4" s="24">
        <v>2012</v>
      </c>
      <c r="B4" s="6" t="s">
        <v>0</v>
      </c>
      <c r="C4" s="6" t="s">
        <v>1</v>
      </c>
      <c r="D4" s="6" t="s">
        <v>5</v>
      </c>
      <c r="E4" s="6" t="s">
        <v>3</v>
      </c>
      <c r="F4" s="8" t="s">
        <v>9</v>
      </c>
      <c r="G4" s="6" t="s">
        <v>10</v>
      </c>
      <c r="H4" s="6" t="s">
        <v>27</v>
      </c>
      <c r="I4" s="8" t="s">
        <v>11</v>
      </c>
      <c r="J4" s="6" t="s">
        <v>12</v>
      </c>
      <c r="K4" s="8" t="s">
        <v>13</v>
      </c>
      <c r="L4" s="6" t="s">
        <v>42</v>
      </c>
      <c r="M4" s="6" t="s">
        <v>14</v>
      </c>
      <c r="N4" s="6" t="s">
        <v>18</v>
      </c>
      <c r="O4" s="6" t="s">
        <v>15</v>
      </c>
      <c r="P4" s="6" t="s">
        <v>26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1" t="s">
        <v>21</v>
      </c>
      <c r="G5" s="3" t="s">
        <v>21</v>
      </c>
      <c r="H5" s="3" t="s">
        <v>28</v>
      </c>
      <c r="I5" s="1" t="s">
        <v>22</v>
      </c>
      <c r="J5" s="1" t="s">
        <v>22</v>
      </c>
      <c r="K5" s="1" t="s">
        <v>22</v>
      </c>
      <c r="L5" s="3" t="s">
        <v>43</v>
      </c>
      <c r="M5" s="3" t="s">
        <v>23</v>
      </c>
      <c r="N5" s="3" t="s">
        <v>25</v>
      </c>
      <c r="O5" s="3" t="s">
        <v>24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3">
        <v>27.94</v>
      </c>
      <c r="C6" s="3">
        <v>34.32</v>
      </c>
      <c r="D6" s="3">
        <v>18.86</v>
      </c>
      <c r="E6" s="3">
        <v>18.84</v>
      </c>
      <c r="F6" s="1">
        <v>2.5113884408602138</v>
      </c>
      <c r="G6" s="1">
        <v>20.63</v>
      </c>
      <c r="H6" s="3">
        <v>192.80690784982892</v>
      </c>
      <c r="I6" s="1">
        <v>4.1987977609542986</v>
      </c>
      <c r="J6" s="1">
        <v>13.58</v>
      </c>
      <c r="K6" s="1">
        <v>-8.3409999999999993</v>
      </c>
      <c r="L6" s="1">
        <v>989.1</v>
      </c>
      <c r="M6" s="1">
        <v>73.400000000000006</v>
      </c>
      <c r="N6" s="1">
        <v>60.06</v>
      </c>
      <c r="O6" s="1">
        <v>34.19</v>
      </c>
      <c r="P6" s="1">
        <v>-19.8</v>
      </c>
      <c r="Q6" s="5">
        <v>3.6520000000000001</v>
      </c>
      <c r="R6" s="4">
        <v>6.4079999999999998E-2</v>
      </c>
    </row>
    <row r="7" spans="1:18" x14ac:dyDescent="0.2">
      <c r="A7" s="12" t="s">
        <v>31</v>
      </c>
      <c r="B7" s="3">
        <v>25.36</v>
      </c>
      <c r="C7" s="3">
        <v>43.6</v>
      </c>
      <c r="D7" s="3">
        <v>14.52</v>
      </c>
      <c r="E7" s="3">
        <v>29.45</v>
      </c>
      <c r="F7" s="1">
        <v>2.020458548850574</v>
      </c>
      <c r="G7" s="1">
        <v>14.31</v>
      </c>
      <c r="H7" s="3">
        <v>167.20887120815129</v>
      </c>
      <c r="I7" s="1">
        <v>-0.64118980172414042</v>
      </c>
      <c r="J7" s="1">
        <v>15.32</v>
      </c>
      <c r="K7" s="1">
        <v>-14.28</v>
      </c>
      <c r="L7" s="1">
        <v>993.6</v>
      </c>
      <c r="M7" s="1">
        <v>64.69</v>
      </c>
      <c r="N7" s="1">
        <v>8.5530000000000008</v>
      </c>
      <c r="O7" s="1">
        <v>71.540000000000006</v>
      </c>
      <c r="P7" s="1">
        <v>0.24529999999999999</v>
      </c>
      <c r="Q7" s="5">
        <v>4.8630000000000004</v>
      </c>
      <c r="R7" s="4">
        <v>7.7299999999999994E-2</v>
      </c>
    </row>
    <row r="8" spans="1:18" x14ac:dyDescent="0.2">
      <c r="A8" s="12" t="s">
        <v>32</v>
      </c>
      <c r="B8" s="3">
        <v>24.49</v>
      </c>
      <c r="C8" s="3">
        <v>44.19</v>
      </c>
      <c r="D8" s="3">
        <v>15.4</v>
      </c>
      <c r="E8" s="3">
        <v>22.27</v>
      </c>
      <c r="F8" s="1">
        <v>1.7841848016139881</v>
      </c>
      <c r="G8" s="1">
        <v>12.69</v>
      </c>
      <c r="H8" s="3">
        <v>184.01620487302696</v>
      </c>
      <c r="I8" s="1">
        <v>9.8021464088769399</v>
      </c>
      <c r="J8" s="1">
        <v>22.55</v>
      </c>
      <c r="K8" s="1">
        <v>-0.16930000000000001</v>
      </c>
      <c r="L8" s="1">
        <v>994.6</v>
      </c>
      <c r="M8" s="1">
        <v>58.4</v>
      </c>
      <c r="N8" s="1">
        <v>10.1</v>
      </c>
      <c r="O8" s="1">
        <v>132</v>
      </c>
      <c r="P8" s="1">
        <v>36.479999999999997</v>
      </c>
      <c r="Q8" s="5">
        <v>6.5839999999999996</v>
      </c>
      <c r="R8" s="4">
        <v>0.1321</v>
      </c>
    </row>
    <row r="9" spans="1:18" x14ac:dyDescent="0.2">
      <c r="A9" s="12" t="s">
        <v>33</v>
      </c>
      <c r="B9" s="3">
        <v>11.38</v>
      </c>
      <c r="C9" s="3">
        <v>35.35</v>
      </c>
      <c r="D9" s="3">
        <v>26.54</v>
      </c>
      <c r="E9" s="3">
        <v>16.350000000000001</v>
      </c>
      <c r="F9" s="1">
        <v>2.1076306249999965</v>
      </c>
      <c r="G9" s="1">
        <v>14.21</v>
      </c>
      <c r="H9" s="3">
        <v>190.72013131597473</v>
      </c>
      <c r="I9" s="1">
        <v>10.749589930555564</v>
      </c>
      <c r="J9" s="1">
        <v>33.020000000000003</v>
      </c>
      <c r="K9" s="1">
        <v>-6.3929999999999998</v>
      </c>
      <c r="L9" s="1">
        <v>975.2</v>
      </c>
      <c r="M9" s="1">
        <v>58.28</v>
      </c>
      <c r="N9" s="1">
        <v>32</v>
      </c>
      <c r="O9" s="1">
        <v>149.5</v>
      </c>
      <c r="P9" s="1">
        <v>50.93</v>
      </c>
      <c r="Q9" s="5">
        <v>7.2640000000000002</v>
      </c>
      <c r="R9" s="4">
        <v>0.15140000000000001</v>
      </c>
    </row>
    <row r="10" spans="1:18" x14ac:dyDescent="0.2">
      <c r="A10" s="12" t="s">
        <v>34</v>
      </c>
      <c r="B10" s="3">
        <v>6.2110000000000003</v>
      </c>
      <c r="C10" s="3">
        <v>30.38</v>
      </c>
      <c r="D10" s="3">
        <v>29.06</v>
      </c>
      <c r="E10" s="3">
        <v>17.39</v>
      </c>
      <c r="F10" s="1">
        <v>1.9747179435483888</v>
      </c>
      <c r="G10" s="1">
        <v>14.55</v>
      </c>
      <c r="H10" s="3">
        <v>193.43700754807679</v>
      </c>
      <c r="I10" s="1">
        <v>17.155546370967766</v>
      </c>
      <c r="J10" s="1">
        <v>32.85</v>
      </c>
      <c r="K10" s="1">
        <v>3.0910000000000002</v>
      </c>
      <c r="L10" s="1">
        <v>984.6</v>
      </c>
      <c r="M10" s="1">
        <v>55.84</v>
      </c>
      <c r="N10" s="1">
        <v>37.03</v>
      </c>
      <c r="O10" s="1">
        <v>226.4</v>
      </c>
      <c r="P10" s="1">
        <v>100.7</v>
      </c>
      <c r="Q10" s="5">
        <v>9.6950000000000003</v>
      </c>
      <c r="R10" s="4">
        <v>0.23250000000000001</v>
      </c>
    </row>
    <row r="11" spans="1:18" x14ac:dyDescent="0.2">
      <c r="A11" s="12" t="s">
        <v>35</v>
      </c>
      <c r="B11" s="3">
        <v>5.9160000000000004</v>
      </c>
      <c r="C11" s="3">
        <v>25.47</v>
      </c>
      <c r="D11" s="3">
        <v>23.55</v>
      </c>
      <c r="E11" s="3">
        <v>15.26</v>
      </c>
      <c r="F11" s="1">
        <v>1.9648468055555557</v>
      </c>
      <c r="G11" s="1">
        <v>24.44</v>
      </c>
      <c r="H11" s="3">
        <v>217.49359372772605</v>
      </c>
      <c r="I11" s="1">
        <v>18.991465972222176</v>
      </c>
      <c r="J11" s="1">
        <v>34.770000000000003</v>
      </c>
      <c r="K11" s="1">
        <v>8.2989999999999995</v>
      </c>
      <c r="L11" s="1">
        <v>984.2</v>
      </c>
      <c r="M11" s="1">
        <v>61.6</v>
      </c>
      <c r="N11" s="1">
        <v>70.599999999999994</v>
      </c>
      <c r="O11" s="1">
        <v>205.4</v>
      </c>
      <c r="P11" s="1">
        <v>94.43</v>
      </c>
      <c r="Q11" s="5">
        <v>9.0519999999999996</v>
      </c>
      <c r="R11" s="4">
        <v>0.23680000000000001</v>
      </c>
    </row>
    <row r="12" spans="1:18" x14ac:dyDescent="0.2">
      <c r="A12" s="12" t="s">
        <v>36</v>
      </c>
      <c r="B12" s="3">
        <v>6.4459999999999997</v>
      </c>
      <c r="C12" s="3">
        <v>26.89</v>
      </c>
      <c r="D12" s="3">
        <v>21.96</v>
      </c>
      <c r="E12" s="3">
        <v>15.18</v>
      </c>
      <c r="F12" s="1">
        <v>2.0267067876344091</v>
      </c>
      <c r="G12" s="1">
        <v>14.5</v>
      </c>
      <c r="H12" s="3">
        <v>209.91677405106986</v>
      </c>
      <c r="I12" s="1">
        <v>19.986317204301098</v>
      </c>
      <c r="J12" s="1">
        <v>36.49</v>
      </c>
      <c r="K12" s="1">
        <v>9.9009999999999998</v>
      </c>
      <c r="L12" s="1">
        <v>986</v>
      </c>
      <c r="M12" s="1">
        <v>62.1</v>
      </c>
      <c r="N12" s="1">
        <v>57.3</v>
      </c>
      <c r="O12" s="1">
        <v>196.7</v>
      </c>
      <c r="P12" s="1">
        <v>83.1</v>
      </c>
      <c r="Q12" s="5">
        <v>8.5299999999999994</v>
      </c>
      <c r="R12" s="4">
        <v>0.2225</v>
      </c>
    </row>
    <row r="13" spans="1:18" x14ac:dyDescent="0.2">
      <c r="A13" s="12" t="s">
        <v>37</v>
      </c>
      <c r="B13" s="3">
        <v>6.0369999999999999</v>
      </c>
      <c r="C13" s="3">
        <v>29.55</v>
      </c>
      <c r="D13" s="3">
        <v>23.18</v>
      </c>
      <c r="E13" s="3">
        <v>16.440000000000001</v>
      </c>
      <c r="F13" s="1">
        <v>1.8876176747311808</v>
      </c>
      <c r="G13" s="1">
        <v>15.63</v>
      </c>
      <c r="H13" s="3">
        <v>196.43425931740626</v>
      </c>
      <c r="I13" s="1">
        <v>22.094198113207529</v>
      </c>
      <c r="J13" s="1">
        <v>37.86</v>
      </c>
      <c r="K13" s="1">
        <v>12.25</v>
      </c>
      <c r="L13" s="1">
        <v>987.5</v>
      </c>
      <c r="M13" s="1">
        <v>55.3</v>
      </c>
      <c r="N13" s="1">
        <v>24.59</v>
      </c>
      <c r="O13" s="1">
        <v>202.4</v>
      </c>
      <c r="P13" s="1">
        <v>84.68</v>
      </c>
      <c r="Q13" s="5">
        <v>8.2539999999999996</v>
      </c>
      <c r="R13" s="4">
        <v>0.22239999999999999</v>
      </c>
    </row>
    <row r="14" spans="1:18" x14ac:dyDescent="0.2">
      <c r="A14" s="12" t="s">
        <v>38</v>
      </c>
      <c r="B14" s="3">
        <v>12.7</v>
      </c>
      <c r="C14" s="3">
        <v>34.119999999999997</v>
      </c>
      <c r="D14" s="3">
        <v>13.59</v>
      </c>
      <c r="E14" s="3">
        <v>17.3</v>
      </c>
      <c r="F14" s="1">
        <v>1.7987231250000011</v>
      </c>
      <c r="G14" s="1">
        <v>16.66</v>
      </c>
      <c r="H14" s="3">
        <v>183.68933453125013</v>
      </c>
      <c r="I14" s="1">
        <v>16.487595833333316</v>
      </c>
      <c r="J14" s="1">
        <v>31.34</v>
      </c>
      <c r="K14" s="1">
        <v>5.4450000000000003</v>
      </c>
      <c r="L14" s="1">
        <v>986.1</v>
      </c>
      <c r="M14" s="1">
        <v>63.17</v>
      </c>
      <c r="N14" s="1">
        <v>40.65</v>
      </c>
      <c r="O14" s="1">
        <v>148.4</v>
      </c>
      <c r="P14" s="1">
        <v>45.14</v>
      </c>
      <c r="Q14" s="5">
        <v>5.9880000000000004</v>
      </c>
      <c r="R14" s="4">
        <v>0.1409</v>
      </c>
    </row>
    <row r="15" spans="1:18" x14ac:dyDescent="0.2">
      <c r="A15" s="12" t="s">
        <v>39</v>
      </c>
      <c r="B15" s="3">
        <v>25.29</v>
      </c>
      <c r="C15" s="3">
        <v>33.58</v>
      </c>
      <c r="D15" s="3">
        <v>8.3970000000000002</v>
      </c>
      <c r="E15" s="3">
        <v>17.829999999999998</v>
      </c>
      <c r="F15" s="1">
        <v>1.7933734543010742</v>
      </c>
      <c r="G15" s="1">
        <v>18.37</v>
      </c>
      <c r="H15" s="3">
        <v>182.59451606648221</v>
      </c>
      <c r="I15" s="1">
        <v>11.287510322580662</v>
      </c>
      <c r="J15" s="1">
        <v>25.15</v>
      </c>
      <c r="K15" s="1">
        <v>-2.6539999999999999</v>
      </c>
      <c r="L15" s="1">
        <v>982.6</v>
      </c>
      <c r="M15" s="1">
        <v>71.94</v>
      </c>
      <c r="N15" s="1">
        <v>40.82</v>
      </c>
      <c r="O15" s="1">
        <v>81.849999999999994</v>
      </c>
      <c r="P15" s="1">
        <v>5.8479999999999999</v>
      </c>
      <c r="Q15" s="5">
        <v>3.9220000000000002</v>
      </c>
      <c r="R15" s="4">
        <v>7.7049999999999993E-2</v>
      </c>
    </row>
    <row r="16" spans="1:18" x14ac:dyDescent="0.2">
      <c r="A16" s="12" t="s">
        <v>40</v>
      </c>
      <c r="B16" s="3">
        <v>33.32</v>
      </c>
      <c r="C16" s="3">
        <v>35.770000000000003</v>
      </c>
      <c r="D16" s="3">
        <v>9.141</v>
      </c>
      <c r="E16" s="3">
        <v>15.37</v>
      </c>
      <c r="F16" s="1">
        <v>1.6593672916666682</v>
      </c>
      <c r="G16" s="1">
        <v>16.559999999999999</v>
      </c>
      <c r="H16" s="3">
        <v>181.76587460869564</v>
      </c>
      <c r="I16" s="1">
        <v>7.5462511111111175</v>
      </c>
      <c r="J16" s="1">
        <v>18.96</v>
      </c>
      <c r="K16" s="1">
        <v>-0.40889999999999999</v>
      </c>
      <c r="L16" s="1">
        <v>982.8</v>
      </c>
      <c r="M16" s="1">
        <v>78.64</v>
      </c>
      <c r="N16" s="1">
        <v>84.75</v>
      </c>
      <c r="O16" s="1">
        <v>41.78</v>
      </c>
      <c r="P16" s="1">
        <v>-15.21</v>
      </c>
      <c r="Q16" s="5">
        <v>2.7839999999999998</v>
      </c>
      <c r="R16" s="4">
        <v>4.4940000000000001E-2</v>
      </c>
    </row>
    <row r="17" spans="1:18" x14ac:dyDescent="0.2">
      <c r="A17" s="12" t="s">
        <v>41</v>
      </c>
      <c r="B17" s="3">
        <v>20.54</v>
      </c>
      <c r="C17" s="3">
        <v>33.729999999999997</v>
      </c>
      <c r="D17" s="3">
        <v>14.78</v>
      </c>
      <c r="E17" s="3">
        <v>12.81</v>
      </c>
      <c r="F17" s="1">
        <v>2.306544758064518</v>
      </c>
      <c r="G17" s="1">
        <v>16.71</v>
      </c>
      <c r="H17" s="3">
        <v>220.59044756682675</v>
      </c>
      <c r="I17" s="1">
        <v>4.2493970685483813</v>
      </c>
      <c r="J17" s="1">
        <v>17.52</v>
      </c>
      <c r="K17" s="1">
        <v>-7.6219999999999999</v>
      </c>
      <c r="L17" s="1">
        <v>981.4</v>
      </c>
      <c r="M17" s="1">
        <v>75.7</v>
      </c>
      <c r="N17" s="1">
        <v>58.4</v>
      </c>
      <c r="O17" s="1">
        <v>32.979999999999997</v>
      </c>
      <c r="P17" s="1">
        <v>-24.83</v>
      </c>
      <c r="Q17" s="5">
        <v>2.7639999999999998</v>
      </c>
      <c r="R17" s="4">
        <v>4.1959999999999997E-2</v>
      </c>
    </row>
    <row r="18" spans="1:18" x14ac:dyDescent="0.2">
      <c r="A18" s="12"/>
      <c r="F18" s="1"/>
      <c r="G18" s="10"/>
      <c r="N18" s="13"/>
    </row>
    <row r="19" spans="1:18" x14ac:dyDescent="0.2">
      <c r="A19" s="12" t="s">
        <v>8</v>
      </c>
      <c r="B19" s="6">
        <f>AVERAGE(B6:B17)</f>
        <v>17.135833333333331</v>
      </c>
      <c r="C19" s="6">
        <f>AVERAGE(C6:C17)</f>
        <v>33.912500000000001</v>
      </c>
      <c r="D19" s="6">
        <f>AVERAGE(D6:D17)</f>
        <v>18.248166666666666</v>
      </c>
      <c r="E19" s="6">
        <f>AVERAGE(E6:E17)</f>
        <v>17.874166666666667</v>
      </c>
      <c r="F19" s="8">
        <f>AVERAGE(F6:F17)</f>
        <v>1.9862966880688813</v>
      </c>
      <c r="G19" s="8">
        <f>MAX(G6:G17)</f>
        <v>24.44</v>
      </c>
      <c r="H19" s="6">
        <v>194</v>
      </c>
      <c r="I19" s="8">
        <v>11.9</v>
      </c>
      <c r="J19" s="8">
        <f>MAX(J6:J17)</f>
        <v>37.86</v>
      </c>
      <c r="K19" s="8">
        <f>MIN(K6:K17)</f>
        <v>-14.28</v>
      </c>
      <c r="L19" s="8">
        <f>AVERAGE(L6:L17)</f>
        <v>985.64166666666654</v>
      </c>
      <c r="M19" s="8">
        <f>AVERAGE(M6:M17)</f>
        <v>64.921666666666667</v>
      </c>
      <c r="N19" s="6">
        <f>SUM(N6:N18)</f>
        <v>524.85299999999995</v>
      </c>
      <c r="O19" s="6">
        <f>AVERAGE(O6:O17)</f>
        <v>126.92833333333334</v>
      </c>
      <c r="P19" s="8">
        <f>AVERAGE(P6:P17)</f>
        <v>36.809441666666665</v>
      </c>
      <c r="Q19" s="9">
        <f>AVERAGE(Q6:Q17)</f>
        <v>6.1126666666666667</v>
      </c>
      <c r="R19" s="7">
        <f>AVERAGE(R6:R17)</f>
        <v>0.13699416666666667</v>
      </c>
    </row>
    <row r="21" spans="1:18" s="10" customFormat="1" x14ac:dyDescent="0.2">
      <c r="B21" s="1"/>
      <c r="C21" s="1"/>
      <c r="D21" s="3"/>
      <c r="E21" s="1"/>
      <c r="F21" s="14"/>
      <c r="H21" s="1"/>
      <c r="I21" s="1"/>
      <c r="L21" s="1"/>
      <c r="M21" s="1"/>
      <c r="O21" s="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R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7" max="7" width="16.140625" customWidth="1"/>
    <col min="8" max="8" width="11.42578125" style="10"/>
    <col min="9" max="9" width="12.42578125" customWidth="1"/>
    <col min="14" max="14" width="13.140625" customWidth="1"/>
    <col min="15" max="15" width="15.42578125" customWidth="1"/>
    <col min="16" max="16" width="16.7109375" customWidth="1"/>
    <col min="17" max="17" width="15.85546875" customWidth="1"/>
    <col min="18" max="18" width="16.140625" customWidth="1"/>
  </cols>
  <sheetData>
    <row r="1" spans="1:18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x14ac:dyDescent="0.2">
      <c r="A3" s="2"/>
      <c r="B3" s="3"/>
      <c r="C3" s="3"/>
      <c r="D3" s="3"/>
      <c r="E3" s="3"/>
      <c r="F3" s="1"/>
      <c r="G3" s="3"/>
      <c r="H3" s="3"/>
      <c r="I3" s="3"/>
      <c r="J3" s="3"/>
      <c r="K3" s="1"/>
      <c r="L3" s="3"/>
      <c r="M3" s="3"/>
      <c r="N3" s="4"/>
      <c r="O3" s="3"/>
      <c r="P3" s="3"/>
      <c r="Q3" s="3"/>
      <c r="R3" s="5"/>
    </row>
    <row r="4" spans="1:18" ht="15.75" x14ac:dyDescent="0.25">
      <c r="A4" s="24">
        <v>2013</v>
      </c>
      <c r="B4" s="6" t="s">
        <v>0</v>
      </c>
      <c r="C4" s="6" t="s">
        <v>1</v>
      </c>
      <c r="D4" s="6" t="s">
        <v>5</v>
      </c>
      <c r="E4" s="6" t="s">
        <v>3</v>
      </c>
      <c r="F4" s="8" t="s">
        <v>9</v>
      </c>
      <c r="G4" s="6" t="s">
        <v>10</v>
      </c>
      <c r="H4" s="6" t="s">
        <v>27</v>
      </c>
      <c r="I4" s="8" t="s">
        <v>11</v>
      </c>
      <c r="J4" s="6" t="s">
        <v>12</v>
      </c>
      <c r="K4" s="8" t="s">
        <v>13</v>
      </c>
      <c r="L4" s="6" t="s">
        <v>42</v>
      </c>
      <c r="M4" s="6" t="s">
        <v>14</v>
      </c>
      <c r="N4" s="6" t="s">
        <v>18</v>
      </c>
      <c r="O4" s="6" t="s">
        <v>15</v>
      </c>
      <c r="P4" s="6" t="s">
        <v>26</v>
      </c>
      <c r="Q4" s="9" t="s">
        <v>16</v>
      </c>
      <c r="R4" s="7" t="s">
        <v>17</v>
      </c>
    </row>
    <row r="5" spans="1:18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1" t="s">
        <v>21</v>
      </c>
      <c r="G5" s="3" t="s">
        <v>21</v>
      </c>
      <c r="H5" s="3" t="s">
        <v>28</v>
      </c>
      <c r="I5" s="1" t="s">
        <v>22</v>
      </c>
      <c r="J5" s="1" t="s">
        <v>22</v>
      </c>
      <c r="K5" s="1" t="s">
        <v>22</v>
      </c>
      <c r="L5" s="3" t="s">
        <v>43</v>
      </c>
      <c r="M5" s="3" t="s">
        <v>23</v>
      </c>
      <c r="N5" s="3" t="s">
        <v>25</v>
      </c>
      <c r="O5" s="3" t="s">
        <v>24</v>
      </c>
      <c r="P5" s="3" t="s">
        <v>24</v>
      </c>
      <c r="Q5" s="5" t="s">
        <v>24</v>
      </c>
      <c r="R5" s="4" t="s">
        <v>24</v>
      </c>
    </row>
    <row r="6" spans="1:18" x14ac:dyDescent="0.2">
      <c r="A6" s="11" t="s">
        <v>30</v>
      </c>
      <c r="B6" s="3">
        <v>17.634741055555562</v>
      </c>
      <c r="C6" s="3">
        <v>33.246388888888816</v>
      </c>
      <c r="D6" s="3">
        <v>20.098564493943471</v>
      </c>
      <c r="E6" s="3">
        <v>11.526811688311668</v>
      </c>
      <c r="F6" s="1">
        <v>1.9026433621933603</v>
      </c>
      <c r="G6" s="1">
        <v>16.36</v>
      </c>
      <c r="H6" s="3">
        <v>205.0045142540622</v>
      </c>
      <c r="I6" s="1">
        <v>3.1895172532467537</v>
      </c>
      <c r="J6" s="1">
        <v>16.34</v>
      </c>
      <c r="K6" s="1">
        <v>-4.7839999999999998</v>
      </c>
      <c r="L6" s="1">
        <v>984.1</v>
      </c>
      <c r="M6" s="1">
        <v>76.746717171717123</v>
      </c>
      <c r="N6" s="1">
        <v>17.93</v>
      </c>
      <c r="O6" s="1">
        <v>26.81531816240981</v>
      </c>
      <c r="P6" s="1">
        <v>-12.539772366522399</v>
      </c>
      <c r="Q6" s="5">
        <v>2.7483066378066408</v>
      </c>
      <c r="R6" s="4">
        <v>4.2488614718614676E-2</v>
      </c>
    </row>
    <row r="7" spans="1:18" x14ac:dyDescent="0.2">
      <c r="A7" s="12" t="s">
        <v>31</v>
      </c>
      <c r="B7" s="3">
        <v>16.773323735119039</v>
      </c>
      <c r="C7" s="3">
        <v>35.826102678571402</v>
      </c>
      <c r="D7" s="3">
        <v>21.377176417910448</v>
      </c>
      <c r="E7" s="3">
        <v>16.280908593750006</v>
      </c>
      <c r="F7" s="1">
        <v>1.9925303571428581</v>
      </c>
      <c r="G7" s="1">
        <v>15.29</v>
      </c>
      <c r="H7" s="3">
        <v>171</v>
      </c>
      <c r="I7" s="1">
        <v>0.9854748846726189</v>
      </c>
      <c r="J7" s="1">
        <v>9.4870000000000001</v>
      </c>
      <c r="K7" s="1">
        <v>-7.008</v>
      </c>
      <c r="L7" s="1">
        <v>982.5</v>
      </c>
      <c r="M7" s="1">
        <v>73.773251488095227</v>
      </c>
      <c r="N7" s="1">
        <v>47.43</v>
      </c>
      <c r="O7" s="1">
        <v>42.861379432366093</v>
      </c>
      <c r="P7" s="1">
        <v>-5.3669572470238087</v>
      </c>
      <c r="Q7" s="5">
        <v>3.3553318452380956</v>
      </c>
      <c r="R7" s="4">
        <v>4.7925811011904858E-2</v>
      </c>
    </row>
    <row r="8" spans="1:18" x14ac:dyDescent="0.2">
      <c r="A8" s="12" t="s">
        <v>32</v>
      </c>
      <c r="B8" s="3">
        <v>19.673924858681033</v>
      </c>
      <c r="C8" s="3">
        <v>40.414401076716075</v>
      </c>
      <c r="D8" s="3">
        <v>26.056033964817303</v>
      </c>
      <c r="E8" s="3">
        <v>16.783614401076708</v>
      </c>
      <c r="F8" s="1">
        <v>1.8456625168236873</v>
      </c>
      <c r="G8" s="1">
        <v>14.31</v>
      </c>
      <c r="H8" s="3">
        <v>167</v>
      </c>
      <c r="I8" s="1">
        <v>3.9536562494616381</v>
      </c>
      <c r="J8" s="1">
        <v>20.66</v>
      </c>
      <c r="K8" s="1">
        <v>-6.1849999999999996</v>
      </c>
      <c r="L8" s="1">
        <v>976.3</v>
      </c>
      <c r="M8" s="1">
        <v>66.128337819650056</v>
      </c>
      <c r="N8" s="1">
        <v>27.01</v>
      </c>
      <c r="O8" s="1">
        <v>100.04408953162844</v>
      </c>
      <c r="P8" s="1">
        <v>20.909066150740237</v>
      </c>
      <c r="Q8" s="5">
        <v>5.3782449528936693</v>
      </c>
      <c r="R8" s="4">
        <v>9.4639454912516616E-2</v>
      </c>
    </row>
    <row r="9" spans="1:18" x14ac:dyDescent="0.2">
      <c r="A9" s="12" t="s">
        <v>33</v>
      </c>
      <c r="B9" s="3">
        <v>8</v>
      </c>
      <c r="C9" s="3">
        <v>30</v>
      </c>
      <c r="D9" s="3">
        <v>21</v>
      </c>
      <c r="E9" s="3">
        <v>21</v>
      </c>
      <c r="F9" s="1">
        <v>2.1</v>
      </c>
      <c r="G9" s="1">
        <v>14.3</v>
      </c>
      <c r="H9" s="3">
        <v>166</v>
      </c>
      <c r="I9" s="1">
        <v>11</v>
      </c>
      <c r="J9" s="1">
        <v>27.6</v>
      </c>
      <c r="K9" s="1">
        <v>-1.3</v>
      </c>
      <c r="L9" s="1">
        <v>983.3</v>
      </c>
      <c r="M9" s="1">
        <v>60.521208333333298</v>
      </c>
      <c r="N9" s="1">
        <v>31.78</v>
      </c>
      <c r="O9" s="1">
        <v>133.1</v>
      </c>
      <c r="P9" s="1">
        <v>48.7</v>
      </c>
      <c r="Q9" s="5">
        <v>6.19</v>
      </c>
      <c r="R9" s="4">
        <v>0.13300000000000001</v>
      </c>
    </row>
    <row r="10" spans="1:18" x14ac:dyDescent="0.2">
      <c r="A10" s="12" t="s">
        <v>34</v>
      </c>
      <c r="B10" s="3">
        <v>4</v>
      </c>
      <c r="C10" s="3">
        <v>16</v>
      </c>
      <c r="D10" s="3">
        <v>13</v>
      </c>
      <c r="E10" s="3">
        <v>30</v>
      </c>
      <c r="F10" s="1">
        <v>2</v>
      </c>
      <c r="G10" s="1">
        <v>14.7</v>
      </c>
      <c r="H10" s="3">
        <v>211</v>
      </c>
      <c r="I10" s="1">
        <v>13.042684210526318</v>
      </c>
      <c r="J10" s="1">
        <v>25.01</v>
      </c>
      <c r="K10" s="1">
        <v>3.0750000000000002</v>
      </c>
      <c r="L10" s="1">
        <v>980.1</v>
      </c>
      <c r="M10" s="1">
        <v>68.664601889338684</v>
      </c>
      <c r="N10" s="1">
        <v>107.3</v>
      </c>
      <c r="O10" s="1">
        <v>150.2994111815116</v>
      </c>
      <c r="P10" s="1">
        <v>59.339376045883938</v>
      </c>
      <c r="Q10" s="5">
        <v>7.2132773279352262</v>
      </c>
      <c r="R10" s="4">
        <v>0.16691878542510147</v>
      </c>
    </row>
    <row r="11" spans="1:18" x14ac:dyDescent="0.2">
      <c r="A11" s="12" t="s">
        <v>35</v>
      </c>
      <c r="B11" s="3" t="s">
        <v>6</v>
      </c>
      <c r="C11" s="3" t="s">
        <v>6</v>
      </c>
      <c r="D11" s="3">
        <v>12</v>
      </c>
      <c r="E11" s="3">
        <v>24</v>
      </c>
      <c r="F11" s="1">
        <v>1.9962326388888871</v>
      </c>
      <c r="G11" s="1">
        <v>16.41</v>
      </c>
      <c r="H11" s="3">
        <v>215.44009430379748</v>
      </c>
      <c r="I11" s="1">
        <v>18.280270702853159</v>
      </c>
      <c r="J11" s="1">
        <v>37.520000000000003</v>
      </c>
      <c r="K11" s="1">
        <v>9.2159999999999993</v>
      </c>
      <c r="L11" s="1">
        <v>986.75847222222058</v>
      </c>
      <c r="M11" s="1">
        <v>60.968916666666679</v>
      </c>
      <c r="N11" s="1">
        <v>46.25</v>
      </c>
      <c r="O11" s="1">
        <v>215.63699777468679</v>
      </c>
      <c r="P11" s="1">
        <v>105.33725488263875</v>
      </c>
      <c r="Q11" s="5">
        <v>9.0550868055555558</v>
      </c>
      <c r="R11" s="4">
        <v>0.23526021527777732</v>
      </c>
    </row>
    <row r="12" spans="1:18" x14ac:dyDescent="0.2">
      <c r="A12" s="12" t="s">
        <v>36</v>
      </c>
      <c r="B12" s="3" t="s">
        <v>6</v>
      </c>
      <c r="C12" s="3" t="s">
        <v>6</v>
      </c>
      <c r="D12" s="3" t="s">
        <v>6</v>
      </c>
      <c r="E12" s="3">
        <v>15</v>
      </c>
      <c r="F12" s="1">
        <v>1.8927346774193579</v>
      </c>
      <c r="G12" s="1">
        <v>15.63</v>
      </c>
      <c r="H12" s="3">
        <v>159</v>
      </c>
      <c r="I12" s="1">
        <v>22.518682795698922</v>
      </c>
      <c r="J12" s="1">
        <v>37.28</v>
      </c>
      <c r="K12" s="1">
        <v>10.74</v>
      </c>
      <c r="L12" s="1">
        <v>988.95147849462603</v>
      </c>
      <c r="M12" s="1">
        <v>56.716458333333243</v>
      </c>
      <c r="N12" s="1">
        <v>85.630000000000024</v>
      </c>
      <c r="O12" s="1">
        <v>243.91040848080843</v>
      </c>
      <c r="P12" s="1">
        <v>114.49816483870968</v>
      </c>
      <c r="Q12" s="5">
        <v>9.1500582661290331</v>
      </c>
      <c r="R12" s="4">
        <v>0.24546028225806457</v>
      </c>
    </row>
    <row r="13" spans="1:18" x14ac:dyDescent="0.2">
      <c r="A13" s="12" t="s">
        <v>37</v>
      </c>
      <c r="B13" s="3" t="s">
        <v>6</v>
      </c>
      <c r="C13" s="3" t="s">
        <v>6</v>
      </c>
      <c r="D13" s="3" t="s">
        <v>6</v>
      </c>
      <c r="E13" s="3">
        <v>13.383554435483878</v>
      </c>
      <c r="F13" s="1">
        <v>1.6455473118279564</v>
      </c>
      <c r="G13" s="1">
        <v>16.95</v>
      </c>
      <c r="H13" s="3">
        <v>199.56495369294601</v>
      </c>
      <c r="I13" s="1">
        <v>20.277419354838695</v>
      </c>
      <c r="J13" s="1">
        <v>37.14</v>
      </c>
      <c r="K13" s="1">
        <v>11.19</v>
      </c>
      <c r="L13" s="1">
        <v>987.73145161290563</v>
      </c>
      <c r="M13" s="1">
        <v>62.120040322580671</v>
      </c>
      <c r="N13" s="1">
        <v>72.727998999999983</v>
      </c>
      <c r="O13" s="1">
        <v>190.9445260883067</v>
      </c>
      <c r="P13" s="1">
        <v>76.731855913978549</v>
      </c>
      <c r="Q13" s="5">
        <v>7.6234934139784922</v>
      </c>
      <c r="R13" s="4">
        <v>0.2028960282258058</v>
      </c>
    </row>
    <row r="14" spans="1:18" x14ac:dyDescent="0.2">
      <c r="A14" s="12" t="s">
        <v>38</v>
      </c>
      <c r="B14" s="3" t="s">
        <v>6</v>
      </c>
      <c r="C14" s="3" t="s">
        <v>6</v>
      </c>
      <c r="D14" s="3" t="s">
        <v>6</v>
      </c>
      <c r="E14" s="3">
        <v>11</v>
      </c>
      <c r="F14" s="1">
        <v>1.9</v>
      </c>
      <c r="G14" s="1">
        <v>15.8</v>
      </c>
      <c r="H14" s="3">
        <v>197</v>
      </c>
      <c r="I14" s="1">
        <v>16</v>
      </c>
      <c r="J14" s="1">
        <v>32</v>
      </c>
      <c r="K14" s="1">
        <v>8.1999999999999993</v>
      </c>
      <c r="L14" s="1">
        <v>985.3</v>
      </c>
      <c r="M14" s="1">
        <v>70.132458333333361</v>
      </c>
      <c r="N14" s="1">
        <v>45</v>
      </c>
      <c r="O14" s="1">
        <v>129.99329735694434</v>
      </c>
      <c r="P14" s="1">
        <v>37.688091388888843</v>
      </c>
      <c r="Q14" s="5">
        <v>6.1800784722222408</v>
      </c>
      <c r="R14" s="4">
        <v>0.15370613194444388</v>
      </c>
    </row>
    <row r="15" spans="1:18" x14ac:dyDescent="0.2">
      <c r="A15" s="12" t="s">
        <v>39</v>
      </c>
      <c r="B15" s="3">
        <v>35</v>
      </c>
      <c r="C15" s="3">
        <v>35</v>
      </c>
      <c r="D15" s="3" t="s">
        <v>6</v>
      </c>
      <c r="E15" s="3">
        <v>10</v>
      </c>
      <c r="F15" s="1">
        <v>1.8</v>
      </c>
      <c r="G15" s="1">
        <v>16.600000000000001</v>
      </c>
      <c r="H15" s="3">
        <v>190</v>
      </c>
      <c r="I15" s="1">
        <v>13</v>
      </c>
      <c r="J15" s="1">
        <v>26</v>
      </c>
      <c r="K15" s="1">
        <v>2.2000000000000002</v>
      </c>
      <c r="L15" s="1">
        <v>985.5</v>
      </c>
      <c r="M15" s="1">
        <v>72.800700808625436</v>
      </c>
      <c r="N15" s="1">
        <v>70.73</v>
      </c>
      <c r="O15" s="1">
        <v>77.2</v>
      </c>
      <c r="P15" s="1">
        <v>1.5528206199460923</v>
      </c>
      <c r="Q15" s="5">
        <v>4.3407351752021581</v>
      </c>
      <c r="R15" s="4">
        <v>9.4296226415093956E-2</v>
      </c>
    </row>
    <row r="16" spans="1:18" x14ac:dyDescent="0.2">
      <c r="A16" s="12" t="s">
        <v>40</v>
      </c>
      <c r="B16" s="3">
        <v>34</v>
      </c>
      <c r="C16" s="3">
        <v>32</v>
      </c>
      <c r="D16" s="3" t="s">
        <v>6</v>
      </c>
      <c r="E16" s="3">
        <v>12</v>
      </c>
      <c r="F16" s="1">
        <v>2</v>
      </c>
      <c r="G16" s="1">
        <v>17</v>
      </c>
      <c r="H16" s="3">
        <v>183.3</v>
      </c>
      <c r="I16" s="1">
        <v>6.4</v>
      </c>
      <c r="J16" s="1">
        <v>18</v>
      </c>
      <c r="K16" s="1">
        <v>-3.3</v>
      </c>
      <c r="L16" s="1">
        <v>984.3</v>
      </c>
      <c r="M16" s="1">
        <v>77.127923611111029</v>
      </c>
      <c r="N16" s="1">
        <v>56.28</v>
      </c>
      <c r="O16" s="1">
        <v>33.1</v>
      </c>
      <c r="P16" s="1">
        <v>-17.399999999999999</v>
      </c>
      <c r="Q16" s="5">
        <v>4.0599999999999996</v>
      </c>
      <c r="R16" s="4">
        <v>8.5999999999999993E-2</v>
      </c>
    </row>
    <row r="17" spans="1:18" x14ac:dyDescent="0.2">
      <c r="A17" s="12" t="s">
        <v>41</v>
      </c>
      <c r="B17" s="3">
        <v>67</v>
      </c>
      <c r="C17" s="3">
        <v>45</v>
      </c>
      <c r="D17" s="3" t="s">
        <v>6</v>
      </c>
      <c r="E17" s="3">
        <v>13</v>
      </c>
      <c r="F17" s="1">
        <v>1.8</v>
      </c>
      <c r="G17" s="1">
        <v>15.5</v>
      </c>
      <c r="H17" s="3">
        <v>192</v>
      </c>
      <c r="I17" s="1">
        <v>5.0999999999999996</v>
      </c>
      <c r="J17" s="1">
        <v>15.9</v>
      </c>
      <c r="K17" s="1">
        <v>-2.6</v>
      </c>
      <c r="L17" s="1">
        <v>990.4</v>
      </c>
      <c r="M17" s="1">
        <v>72.863965053763536</v>
      </c>
      <c r="N17" s="1">
        <v>34.9</v>
      </c>
      <c r="O17" s="1">
        <v>36.200000000000003</v>
      </c>
      <c r="P17" s="1">
        <v>-25.7</v>
      </c>
      <c r="Q17" s="5">
        <v>3.34</v>
      </c>
      <c r="R17" s="4">
        <v>6.2E-2</v>
      </c>
    </row>
    <row r="18" spans="1:18" x14ac:dyDescent="0.2">
      <c r="A18" s="12"/>
      <c r="F18" s="1"/>
      <c r="G18" s="10"/>
      <c r="N18" s="13"/>
    </row>
    <row r="19" spans="1:18" x14ac:dyDescent="0.2">
      <c r="A19" s="12" t="s">
        <v>8</v>
      </c>
      <c r="B19" s="6">
        <v>25.260248706169456</v>
      </c>
      <c r="C19" s="6">
        <v>33.435861580522037</v>
      </c>
      <c r="D19" s="29" t="s">
        <v>44</v>
      </c>
      <c r="E19" s="6">
        <v>16.164574093218523</v>
      </c>
      <c r="F19" s="8">
        <v>1.9062792386913425</v>
      </c>
      <c r="G19" s="8">
        <v>17</v>
      </c>
      <c r="H19" s="6">
        <v>188.02579685423382</v>
      </c>
      <c r="I19" s="8">
        <v>11.2</v>
      </c>
      <c r="J19" s="8">
        <v>37.5</v>
      </c>
      <c r="K19" s="8">
        <v>-7</v>
      </c>
      <c r="L19" s="8">
        <v>984.60345019414592</v>
      </c>
      <c r="M19" s="8">
        <v>68.213714985962369</v>
      </c>
      <c r="N19" s="6">
        <v>642.9</v>
      </c>
      <c r="O19" s="6">
        <v>116</v>
      </c>
      <c r="P19" s="8">
        <v>34</v>
      </c>
      <c r="Q19" s="9">
        <v>5.75</v>
      </c>
      <c r="R19" s="7">
        <v>0.13100000000000001</v>
      </c>
    </row>
    <row r="21" spans="1:18" s="10" customFormat="1" x14ac:dyDescent="0.2">
      <c r="B21" s="1"/>
      <c r="C21" s="1"/>
      <c r="D21" s="3"/>
      <c r="E21" s="1"/>
      <c r="F21" s="14"/>
      <c r="H21" s="1"/>
      <c r="I21" s="1"/>
      <c r="L21" s="1"/>
      <c r="M21" s="1"/>
      <c r="O21" s="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S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2014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32.54029576328174</v>
      </c>
      <c r="C6" s="3">
        <v>38.147120981842612</v>
      </c>
      <c r="D6" s="3"/>
      <c r="E6" s="3"/>
      <c r="F6" s="3">
        <v>12.766511096166775</v>
      </c>
      <c r="G6" s="1">
        <v>1.7833399462004054</v>
      </c>
      <c r="H6" s="1">
        <v>14.36</v>
      </c>
      <c r="I6" s="3">
        <v>199.18345917655267</v>
      </c>
      <c r="J6" s="1">
        <v>5.491314411566921</v>
      </c>
      <c r="K6" s="1">
        <v>17.12</v>
      </c>
      <c r="L6" s="1">
        <v>-1.2210000000000001</v>
      </c>
      <c r="M6" s="1">
        <v>978.60672494956646</v>
      </c>
      <c r="N6" s="1">
        <v>76.02609280430417</v>
      </c>
      <c r="O6" s="1">
        <v>27.520000000000021</v>
      </c>
      <c r="P6" s="1">
        <v>33.931754643754218</v>
      </c>
      <c r="Q6" s="1">
        <v>-23.113895965030231</v>
      </c>
      <c r="R6" s="5">
        <v>3.8969589778076643</v>
      </c>
      <c r="S6" s="4">
        <v>7.7347747141896142E-2</v>
      </c>
    </row>
    <row r="7" spans="1:19" x14ac:dyDescent="0.2">
      <c r="A7" s="12" t="s">
        <v>31</v>
      </c>
      <c r="B7" s="3">
        <v>29.042915252976151</v>
      </c>
      <c r="C7" s="3">
        <v>40.402752976190449</v>
      </c>
      <c r="D7" s="3"/>
      <c r="E7" s="3"/>
      <c r="F7" s="3">
        <v>18.037902675595202</v>
      </c>
      <c r="G7" s="1">
        <v>2.0083471726190489</v>
      </c>
      <c r="H7" s="1">
        <v>18.22</v>
      </c>
      <c r="I7" s="3">
        <v>207.75856656418125</v>
      </c>
      <c r="J7" s="1">
        <v>6.5767325744047636</v>
      </c>
      <c r="K7" s="1">
        <v>16.14</v>
      </c>
      <c r="L7" s="1">
        <v>-0.22140000000000001</v>
      </c>
      <c r="M7" s="1">
        <v>978.12604166666767</v>
      </c>
      <c r="N7" s="1">
        <v>67.088800298062708</v>
      </c>
      <c r="O7" s="1">
        <v>28.730000000000061</v>
      </c>
      <c r="P7" s="1">
        <v>67.091412997247005</v>
      </c>
      <c r="Q7" s="1">
        <v>-8.1537166666666607</v>
      </c>
      <c r="R7" s="5">
        <v>4.3039999999999976</v>
      </c>
      <c r="S7" s="4">
        <v>7.8893415178570958E-2</v>
      </c>
    </row>
    <row r="8" spans="1:19" x14ac:dyDescent="0.2">
      <c r="A8" s="12" t="s">
        <v>32</v>
      </c>
      <c r="B8" s="3">
        <v>26.438483865319842</v>
      </c>
      <c r="C8" s="3">
        <v>49.106981952861922</v>
      </c>
      <c r="D8" s="3">
        <v>22</v>
      </c>
      <c r="E8" s="3">
        <v>17</v>
      </c>
      <c r="F8" s="3">
        <v>19.883997064646458</v>
      </c>
      <c r="G8" s="1">
        <v>1.8790053872053838</v>
      </c>
      <c r="H8" s="1">
        <v>17.59</v>
      </c>
      <c r="I8" s="3">
        <v>184.63192574931838</v>
      </c>
      <c r="J8" s="1">
        <v>9.6822987205387232</v>
      </c>
      <c r="K8" s="1">
        <v>24.05</v>
      </c>
      <c r="L8" s="1">
        <v>0.10680000000000001</v>
      </c>
      <c r="M8" s="1">
        <v>985.82400270453024</v>
      </c>
      <c r="N8" s="1">
        <v>57.447259259259184</v>
      </c>
      <c r="O8" s="1">
        <v>8.0918990000000033</v>
      </c>
      <c r="P8" s="1">
        <v>133.90639405791251</v>
      </c>
      <c r="Q8" s="1">
        <v>25.421835690235689</v>
      </c>
      <c r="R8" s="5">
        <v>5.9035872053872049</v>
      </c>
      <c r="S8" s="4">
        <v>0.11835717845117878</v>
      </c>
    </row>
    <row r="9" spans="1:19" x14ac:dyDescent="0.2">
      <c r="A9" s="12" t="s">
        <v>33</v>
      </c>
      <c r="B9" s="3">
        <v>15.391365140416664</v>
      </c>
      <c r="C9" s="3">
        <v>38.23503749999999</v>
      </c>
      <c r="D9" s="3">
        <v>23.728226672862462</v>
      </c>
      <c r="E9" s="3">
        <v>16</v>
      </c>
      <c r="F9" s="3">
        <v>24.99525553914329</v>
      </c>
      <c r="G9" s="1">
        <v>1.8205911111111137</v>
      </c>
      <c r="H9" s="1">
        <v>14.99</v>
      </c>
      <c r="I9" s="3">
        <v>195.4177265248228</v>
      </c>
      <c r="J9" s="1">
        <v>13.441472916666649</v>
      </c>
      <c r="K9" s="1">
        <v>25.77</v>
      </c>
      <c r="L9" s="1">
        <v>2.2320000000000002</v>
      </c>
      <c r="M9" s="1">
        <v>983.776458333336</v>
      </c>
      <c r="N9" s="1">
        <v>58.023263888888842</v>
      </c>
      <c r="O9" s="1">
        <v>39.356000000000016</v>
      </c>
      <c r="P9" s="1">
        <v>163.76389962083346</v>
      </c>
      <c r="Q9" s="1">
        <v>58.156101729166693</v>
      </c>
      <c r="R9" s="5">
        <v>7.4040513888888766</v>
      </c>
      <c r="S9" s="4">
        <v>0.16757502083333312</v>
      </c>
    </row>
    <row r="10" spans="1:19" x14ac:dyDescent="0.2">
      <c r="A10" s="12" t="s">
        <v>34</v>
      </c>
      <c r="B10" s="3">
        <v>8.178387096774193</v>
      </c>
      <c r="C10" s="3">
        <v>29.345806451612905</v>
      </c>
      <c r="D10" s="3"/>
      <c r="E10" s="3"/>
      <c r="F10" s="3">
        <v>31.601935483870978</v>
      </c>
      <c r="G10" s="1">
        <v>2.1764797200297417</v>
      </c>
      <c r="H10" s="1">
        <v>17</v>
      </c>
      <c r="I10" s="3">
        <v>178.79560206854373</v>
      </c>
      <c r="J10" s="1">
        <v>14.81567741935484</v>
      </c>
      <c r="K10" s="1">
        <v>29.93</v>
      </c>
      <c r="L10" s="1">
        <v>0.7994</v>
      </c>
      <c r="M10" s="1">
        <v>985.26451612903236</v>
      </c>
      <c r="N10" s="1">
        <v>59.417419354838714</v>
      </c>
      <c r="O10" s="1">
        <v>53.749700000000004</v>
      </c>
      <c r="P10" s="1">
        <v>197.97516129032257</v>
      </c>
      <c r="Q10" s="1">
        <v>82.678741935483856</v>
      </c>
      <c r="R10" s="5">
        <v>9.0984838709677422</v>
      </c>
      <c r="S10" s="4">
        <v>0.22397096774193545</v>
      </c>
    </row>
    <row r="11" spans="1:19" x14ac:dyDescent="0.2">
      <c r="A11" s="12" t="s">
        <v>35</v>
      </c>
      <c r="B11" s="3">
        <v>6.4728088888888999</v>
      </c>
      <c r="C11" s="3">
        <v>29.862176541666681</v>
      </c>
      <c r="D11" s="3">
        <v>17.260550509803945</v>
      </c>
      <c r="E11" s="3">
        <v>11.198822878431381</v>
      </c>
      <c r="F11" s="3">
        <v>29.172385916666649</v>
      </c>
      <c r="G11" s="1">
        <v>1.8881710416666635</v>
      </c>
      <c r="H11" s="1">
        <v>15.87</v>
      </c>
      <c r="I11" s="3">
        <v>176.77599693513906</v>
      </c>
      <c r="J11" s="1">
        <v>19.704034891835338</v>
      </c>
      <c r="K11" s="1">
        <v>38.24</v>
      </c>
      <c r="L11" s="1">
        <v>9.4809999999999999</v>
      </c>
      <c r="M11" s="1">
        <v>987.0337499999971</v>
      </c>
      <c r="N11" s="1">
        <v>52.680849582172698</v>
      </c>
      <c r="O11" s="1">
        <v>30.567000000000007</v>
      </c>
      <c r="P11" s="1">
        <v>250.46626215000009</v>
      </c>
      <c r="Q11" s="1">
        <v>115.00592916666689</v>
      </c>
      <c r="R11" s="5">
        <v>9.9772381944444604</v>
      </c>
      <c r="S11" s="4">
        <v>0.26889927083333381</v>
      </c>
    </row>
    <row r="12" spans="1:19" x14ac:dyDescent="0.2">
      <c r="A12" s="12" t="s">
        <v>36</v>
      </c>
      <c r="B12" s="3">
        <v>7.5434945900537613</v>
      </c>
      <c r="C12" s="3">
        <v>29.326422782258057</v>
      </c>
      <c r="D12" s="3">
        <v>16.735929120295722</v>
      </c>
      <c r="E12" s="3">
        <v>11.201719690860228</v>
      </c>
      <c r="F12" s="3">
        <v>28.933550194892433</v>
      </c>
      <c r="G12" s="1">
        <v>1.8220270161290337</v>
      </c>
      <c r="H12" s="1">
        <v>17.690000000000001</v>
      </c>
      <c r="I12" s="3">
        <v>203.44280655817161</v>
      </c>
      <c r="J12" s="1">
        <v>20.925885521885483</v>
      </c>
      <c r="K12" s="1">
        <v>36.1</v>
      </c>
      <c r="L12" s="1">
        <v>11.84</v>
      </c>
      <c r="M12" s="1">
        <v>984.46821236559276</v>
      </c>
      <c r="N12" s="1">
        <v>64.058884408602069</v>
      </c>
      <c r="O12" s="1">
        <v>132.30298000000005</v>
      </c>
      <c r="P12" s="1">
        <v>195.56905089986563</v>
      </c>
      <c r="Q12" s="1">
        <v>86.469507459677246</v>
      </c>
      <c r="R12" s="5">
        <v>8.844247983870968</v>
      </c>
      <c r="S12" s="4">
        <v>0.24422020161290353</v>
      </c>
    </row>
    <row r="13" spans="1:19" x14ac:dyDescent="0.2">
      <c r="A13" s="12" t="s">
        <v>37</v>
      </c>
      <c r="B13" s="3">
        <v>9.3854058266129066</v>
      </c>
      <c r="C13" s="3">
        <v>24.647456787634461</v>
      </c>
      <c r="D13" s="3">
        <v>13.732958534946226</v>
      </c>
      <c r="E13" s="3">
        <v>8.2817844758064592</v>
      </c>
      <c r="F13" s="3">
        <v>29.874239806576444</v>
      </c>
      <c r="G13" s="1">
        <v>1.8581286290322596</v>
      </c>
      <c r="H13" s="1">
        <v>18.079999999999998</v>
      </c>
      <c r="I13" s="3">
        <v>222.97946366782028</v>
      </c>
      <c r="J13" s="1">
        <v>18.187232323232312</v>
      </c>
      <c r="K13" s="1">
        <v>30.75</v>
      </c>
      <c r="L13" s="1">
        <v>10.19</v>
      </c>
      <c r="M13" s="1">
        <v>984.86102150537488</v>
      </c>
      <c r="N13" s="1">
        <v>65.882876344086071</v>
      </c>
      <c r="O13" s="1">
        <v>91.43589999999999</v>
      </c>
      <c r="P13" s="1">
        <v>168.90788533017493</v>
      </c>
      <c r="Q13" s="1">
        <v>63.47417679569881</v>
      </c>
      <c r="R13" s="5">
        <v>8.9275073924731121</v>
      </c>
      <c r="S13" s="4">
        <v>0.23429161962365655</v>
      </c>
    </row>
    <row r="14" spans="1:19" x14ac:dyDescent="0.2">
      <c r="A14" s="12" t="s">
        <v>38</v>
      </c>
      <c r="B14" s="3">
        <v>21.129315208333331</v>
      </c>
      <c r="C14" s="3">
        <v>33.629955555555568</v>
      </c>
      <c r="D14" s="3">
        <v>17.77376970813064</v>
      </c>
      <c r="E14" s="3">
        <v>11.675454336344719</v>
      </c>
      <c r="F14" s="3">
        <v>27.295319265033402</v>
      </c>
      <c r="G14" s="1">
        <v>1.5281510416666668</v>
      </c>
      <c r="H14" s="1">
        <v>13.52</v>
      </c>
      <c r="I14" s="3">
        <v>185.78927518201291</v>
      </c>
      <c r="J14" s="1">
        <v>16.87730833333336</v>
      </c>
      <c r="K14" s="1">
        <v>28.78</v>
      </c>
      <c r="L14" s="1">
        <v>6.2110000000000003</v>
      </c>
      <c r="M14" s="1">
        <v>988.09444444444182</v>
      </c>
      <c r="N14" s="1">
        <v>73.424451388888897</v>
      </c>
      <c r="O14" s="1">
        <v>57.090199999999996</v>
      </c>
      <c r="P14" s="1">
        <v>125.23567912291659</v>
      </c>
      <c r="Q14" s="1">
        <v>37.860984166666718</v>
      </c>
      <c r="R14" s="5">
        <v>7.7720423611111027</v>
      </c>
      <c r="S14" s="4">
        <v>0.20389899305555537</v>
      </c>
    </row>
    <row r="15" spans="1:19" x14ac:dyDescent="0.2">
      <c r="A15" s="12" t="s">
        <v>39</v>
      </c>
      <c r="B15" s="3">
        <v>32.069182735215058</v>
      </c>
      <c r="C15" s="3">
        <v>33.961925067204298</v>
      </c>
      <c r="D15" s="3"/>
      <c r="E15" s="3"/>
      <c r="F15" s="3">
        <v>11.18941098924731</v>
      </c>
      <c r="G15" s="1">
        <v>1.6858941532258072</v>
      </c>
      <c r="H15" s="1">
        <v>20.58</v>
      </c>
      <c r="I15" s="3">
        <v>182.07623467230451</v>
      </c>
      <c r="J15" s="1">
        <v>14.266842886041822</v>
      </c>
      <c r="K15" s="1">
        <v>28.82</v>
      </c>
      <c r="L15" s="1">
        <v>4.4969999999999999</v>
      </c>
      <c r="M15" s="1">
        <v>987.50107526881959</v>
      </c>
      <c r="N15" s="1">
        <v>75.24036962365588</v>
      </c>
      <c r="O15" s="1">
        <v>33.698500000000024</v>
      </c>
      <c r="P15" s="1">
        <v>87.122315135282207</v>
      </c>
      <c r="Q15" s="1">
        <v>7.8304772446236877</v>
      </c>
      <c r="R15" s="5">
        <v>6.6550739247311812</v>
      </c>
      <c r="S15" s="4">
        <v>0.16285215725806496</v>
      </c>
    </row>
    <row r="16" spans="1:19" x14ac:dyDescent="0.2">
      <c r="A16" s="12" t="s">
        <v>40</v>
      </c>
      <c r="B16" s="3">
        <v>51.429278666666676</v>
      </c>
      <c r="C16" s="3">
        <v>32.88894277777775</v>
      </c>
      <c r="D16" s="3">
        <v>24.124820340050402</v>
      </c>
      <c r="E16" s="3">
        <v>18.780406769596212</v>
      </c>
      <c r="F16" s="3">
        <v>6.3427916666666606</v>
      </c>
      <c r="G16" s="1">
        <v>1.3849031944444443</v>
      </c>
      <c r="H16" s="1">
        <v>8.1850000000000005</v>
      </c>
      <c r="I16" s="3">
        <v>153.96425209235204</v>
      </c>
      <c r="J16" s="1">
        <v>8.7492076388889046</v>
      </c>
      <c r="K16" s="1">
        <v>20.59</v>
      </c>
      <c r="L16" s="1">
        <v>1.9710000000000001</v>
      </c>
      <c r="M16" s="1">
        <v>981.04979166666647</v>
      </c>
      <c r="N16" s="1">
        <v>79.513500000000036</v>
      </c>
      <c r="O16" s="1">
        <v>48.743600000000022</v>
      </c>
      <c r="P16" s="1">
        <v>44.995468095347221</v>
      </c>
      <c r="Q16" s="1">
        <v>-12.866564868055537</v>
      </c>
      <c r="R16" s="5">
        <v>3.5096951388888833</v>
      </c>
      <c r="S16" s="4">
        <v>7.0852118055555594E-2</v>
      </c>
    </row>
    <row r="17" spans="1:19" x14ac:dyDescent="0.2">
      <c r="A17" s="12" t="s">
        <v>41</v>
      </c>
      <c r="B17" s="3">
        <v>24.510225806451604</v>
      </c>
      <c r="C17" s="3">
        <v>28.649193548387107</v>
      </c>
      <c r="D17" s="3">
        <v>15.164838709677419</v>
      </c>
      <c r="E17" s="3">
        <v>12</v>
      </c>
      <c r="F17" s="3">
        <v>15.727999999999996</v>
      </c>
      <c r="G17" s="1">
        <v>2.1272630690917413</v>
      </c>
      <c r="H17" s="1">
        <v>14.45</v>
      </c>
      <c r="I17" s="3">
        <v>197.544836682843</v>
      </c>
      <c r="J17" s="1">
        <v>5.0533774193548382</v>
      </c>
      <c r="K17" s="1">
        <v>13.77</v>
      </c>
      <c r="L17" s="1">
        <v>-8.6379999999999999</v>
      </c>
      <c r="M17" s="1">
        <v>987.49032258064506</v>
      </c>
      <c r="N17" s="1">
        <v>76.993548387096752</v>
      </c>
      <c r="O17" s="1">
        <v>29.380400000000005</v>
      </c>
      <c r="P17" s="1">
        <v>18.597935483870966</v>
      </c>
      <c r="Q17" s="1">
        <v>-22.453612903225803</v>
      </c>
      <c r="R17" s="5">
        <v>2.6231290322580647</v>
      </c>
      <c r="S17" s="4">
        <v>4.8869032258064514E-2</v>
      </c>
    </row>
    <row r="18" spans="1:19" x14ac:dyDescent="0.2">
      <c r="A18" s="12"/>
      <c r="F18" s="3"/>
      <c r="G18" s="1"/>
      <c r="H18" s="10"/>
      <c r="O18" s="13"/>
    </row>
    <row r="19" spans="1:19" x14ac:dyDescent="0.2">
      <c r="A19" s="12" t="s">
        <v>8</v>
      </c>
      <c r="B19" s="6">
        <v>22.010929903415903</v>
      </c>
      <c r="C19" s="6">
        <v>34.016981076915982</v>
      </c>
      <c r="D19" s="29">
        <v>18.815136699470852</v>
      </c>
      <c r="E19" s="29">
        <v>13.267273518879875</v>
      </c>
      <c r="F19" s="6">
        <v>21</v>
      </c>
      <c r="G19" s="8">
        <v>1.8301917902018594</v>
      </c>
      <c r="H19" s="8">
        <v>20.58</v>
      </c>
      <c r="I19" s="6">
        <v>190.69667882283855</v>
      </c>
      <c r="J19" s="8">
        <v>12.814282088091995</v>
      </c>
      <c r="K19" s="8">
        <v>38.24</v>
      </c>
      <c r="L19" s="8">
        <v>-8.6379999999999999</v>
      </c>
      <c r="M19" s="8">
        <v>984.3413634678891</v>
      </c>
      <c r="N19" s="8">
        <v>67.14977627832134</v>
      </c>
      <c r="O19" s="6">
        <v>580.66617900000017</v>
      </c>
      <c r="P19" s="6">
        <v>123.9636015689606</v>
      </c>
      <c r="Q19" s="8">
        <v>34.192496982103442</v>
      </c>
      <c r="R19" s="9">
        <v>6.5763346225691039</v>
      </c>
      <c r="S19" s="7">
        <v>0.15833564350367077</v>
      </c>
    </row>
    <row r="21" spans="1:19" s="10" customFormat="1" x14ac:dyDescent="0.2">
      <c r="B21" s="1"/>
      <c r="C21" s="1"/>
      <c r="D21" s="3"/>
      <c r="E21" s="3"/>
      <c r="F21" s="1"/>
      <c r="G21" s="14"/>
      <c r="I21" s="1"/>
      <c r="J21" s="1"/>
      <c r="M21" s="1"/>
      <c r="N21" s="1"/>
      <c r="P21" s="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S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2015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22.337923521505338</v>
      </c>
      <c r="C6" s="3">
        <v>31.476671424731169</v>
      </c>
      <c r="D6" s="3">
        <v>16.296909751176841</v>
      </c>
      <c r="E6" s="3">
        <v>12.959837000672488</v>
      </c>
      <c r="F6" s="3">
        <v>18.512220430107519</v>
      </c>
      <c r="G6" s="1">
        <v>2.2395686155913945</v>
      </c>
      <c r="H6" s="1">
        <v>16.12</v>
      </c>
      <c r="I6" s="3">
        <v>216.79253388090305</v>
      </c>
      <c r="J6" s="1">
        <v>4.1467993548387163</v>
      </c>
      <c r="K6" s="1">
        <v>16.420000000000002</v>
      </c>
      <c r="L6" s="1">
        <v>-1.716</v>
      </c>
      <c r="M6" s="1">
        <v>985.18680272108634</v>
      </c>
      <c r="N6" s="1">
        <v>75.172244623655871</v>
      </c>
      <c r="O6" s="1">
        <v>61.07099999999992</v>
      </c>
      <c r="P6" s="1">
        <v>31.51363600020159</v>
      </c>
      <c r="Q6" s="1">
        <v>-17.161487372311829</v>
      </c>
      <c r="R6" s="5">
        <v>3.1015705645161264</v>
      </c>
      <c r="S6" s="4">
        <v>5.4244758064516098E-2</v>
      </c>
    </row>
    <row r="7" spans="1:19" x14ac:dyDescent="0.2">
      <c r="A7" s="12" t="s">
        <v>31</v>
      </c>
      <c r="B7" s="3">
        <v>29.293472619047613</v>
      </c>
      <c r="C7" s="3">
        <v>41.468643601190522</v>
      </c>
      <c r="D7" s="3">
        <v>28.097947855547275</v>
      </c>
      <c r="E7" s="3">
        <v>21.021480268056582</v>
      </c>
      <c r="F7" s="3">
        <v>13.752066220238131</v>
      </c>
      <c r="G7" s="1">
        <v>1.9003480654761926</v>
      </c>
      <c r="H7" s="1">
        <v>13.33</v>
      </c>
      <c r="I7" s="3">
        <v>174.42935424886204</v>
      </c>
      <c r="J7" s="1">
        <v>2.3817896813432848</v>
      </c>
      <c r="K7" s="1">
        <v>14.55</v>
      </c>
      <c r="L7" s="1">
        <v>-5.4089999999999998</v>
      </c>
      <c r="M7" s="1">
        <v>984.57313988095177</v>
      </c>
      <c r="N7" s="1">
        <v>69.365580357142861</v>
      </c>
      <c r="O7" s="1">
        <v>12.079999999999986</v>
      </c>
      <c r="P7" s="1">
        <v>67.845145369047543</v>
      </c>
      <c r="Q7" s="1">
        <v>-4.0670285491071487</v>
      </c>
      <c r="R7" s="5">
        <v>3.7723809523809564</v>
      </c>
      <c r="S7" s="4">
        <v>5.6951175595238226E-2</v>
      </c>
    </row>
    <row r="8" spans="1:19" x14ac:dyDescent="0.2">
      <c r="A8" s="12" t="s">
        <v>32</v>
      </c>
      <c r="B8" s="3">
        <v>24.073383725622072</v>
      </c>
      <c r="C8" s="3">
        <v>38.765755628782799</v>
      </c>
      <c r="D8" s="30">
        <v>26.748134969737769</v>
      </c>
      <c r="E8" s="30">
        <v>19.770754041694694</v>
      </c>
      <c r="F8" s="3">
        <v>16.677684411566908</v>
      </c>
      <c r="G8" s="1">
        <v>2.2641454606590417</v>
      </c>
      <c r="H8" s="1">
        <v>23.56</v>
      </c>
      <c r="I8" s="3">
        <v>183.99399524914688</v>
      </c>
      <c r="J8" s="1">
        <v>7.8391114566395599</v>
      </c>
      <c r="K8" s="1">
        <v>20.69</v>
      </c>
      <c r="L8" s="1">
        <v>-0.38800000000000001</v>
      </c>
      <c r="M8" s="1">
        <v>988.08459986550417</v>
      </c>
      <c r="N8" s="1">
        <v>60.44074646940134</v>
      </c>
      <c r="O8" s="1">
        <v>16.389999999999993</v>
      </c>
      <c r="P8" s="1">
        <v>122.84574200806999</v>
      </c>
      <c r="Q8" s="1">
        <v>24.493984626765311</v>
      </c>
      <c r="R8" s="5">
        <v>5.3674078009414936</v>
      </c>
      <c r="S8" s="4">
        <v>9.8717935440483975E-2</v>
      </c>
    </row>
    <row r="9" spans="1:19" x14ac:dyDescent="0.2">
      <c r="A9" s="12" t="s">
        <v>33</v>
      </c>
      <c r="B9" s="3">
        <v>14.097619256944409</v>
      </c>
      <c r="C9" s="3">
        <v>37.784923819444472</v>
      </c>
      <c r="D9" s="3">
        <v>18.844204500000007</v>
      </c>
      <c r="E9" s="3">
        <v>12.117248451388893</v>
      </c>
      <c r="F9" s="3">
        <v>18.438568055555592</v>
      </c>
      <c r="G9" s="1">
        <v>2.135527291666667</v>
      </c>
      <c r="H9" s="1">
        <v>18.52</v>
      </c>
      <c r="I9" s="3">
        <v>180.80285785007058</v>
      </c>
      <c r="J9" s="1">
        <v>11.736282229166688</v>
      </c>
      <c r="K9" s="1">
        <v>28.23</v>
      </c>
      <c r="L9" s="1">
        <v>-0.27339999999999998</v>
      </c>
      <c r="M9" s="1">
        <v>989.05548611111317</v>
      </c>
      <c r="N9" s="1">
        <v>52.206361111111143</v>
      </c>
      <c r="O9" s="1">
        <v>20.006999999999998</v>
      </c>
      <c r="P9" s="1">
        <v>192.94761748937506</v>
      </c>
      <c r="Q9" s="1">
        <v>66.474533611111099</v>
      </c>
      <c r="R9" s="5">
        <v>7.6563238888888945</v>
      </c>
      <c r="S9" s="4">
        <v>0.16652720833333351</v>
      </c>
    </row>
    <row r="10" spans="1:19" x14ac:dyDescent="0.2">
      <c r="A10" s="12" t="s">
        <v>34</v>
      </c>
      <c r="B10" s="3">
        <v>6.6109027150537676</v>
      </c>
      <c r="C10" s="3">
        <v>24.724806787634371</v>
      </c>
      <c r="D10" s="3">
        <v>14.844542760942769</v>
      </c>
      <c r="E10" s="3">
        <v>9.967886070707074</v>
      </c>
      <c r="F10" s="3">
        <v>21.816182123655935</v>
      </c>
      <c r="G10" s="1">
        <v>1.9239889784946245</v>
      </c>
      <c r="H10" s="1">
        <v>12.45</v>
      </c>
      <c r="I10" s="3">
        <v>221.87426859685135</v>
      </c>
      <c r="J10" s="1">
        <v>15.769706317204284</v>
      </c>
      <c r="K10" s="1">
        <v>31.72</v>
      </c>
      <c r="L10" s="1">
        <v>5.3410000000000002</v>
      </c>
      <c r="M10" s="1">
        <v>985.57775537634643</v>
      </c>
      <c r="N10" s="1">
        <v>58.753608870967767</v>
      </c>
      <c r="O10" s="1">
        <v>56.664000000000009</v>
      </c>
      <c r="P10" s="1">
        <v>197.03283556653227</v>
      </c>
      <c r="Q10" s="1">
        <v>89.597747715053728</v>
      </c>
      <c r="R10" s="5">
        <v>8.3197244623655973</v>
      </c>
      <c r="S10" s="4">
        <v>0.20195271505376411</v>
      </c>
    </row>
    <row r="11" spans="1:19" x14ac:dyDescent="0.2">
      <c r="A11" s="12" t="s">
        <v>35</v>
      </c>
      <c r="B11" s="3">
        <v>6.6645554690757489</v>
      </c>
      <c r="C11" s="3">
        <v>25.238584989576143</v>
      </c>
      <c r="D11" s="3">
        <v>15.749289787234071</v>
      </c>
      <c r="E11" s="3">
        <v>11.090910425531927</v>
      </c>
      <c r="F11" s="3">
        <v>22.088228472222216</v>
      </c>
      <c r="G11" s="1">
        <v>1.9517304589707916</v>
      </c>
      <c r="H11" s="1">
        <v>16.22</v>
      </c>
      <c r="I11" s="3">
        <v>186.87208287526428</v>
      </c>
      <c r="J11" s="1">
        <v>19.268988111888117</v>
      </c>
      <c r="K11" s="1">
        <v>34.130000000000003</v>
      </c>
      <c r="L11" s="1">
        <v>9.4090000000000007</v>
      </c>
      <c r="M11" s="1">
        <v>988.4501390820659</v>
      </c>
      <c r="N11" s="1">
        <v>59.001543810848482</v>
      </c>
      <c r="O11" s="1">
        <v>52.555700000000002</v>
      </c>
      <c r="P11" s="1">
        <v>213.78927940125178</v>
      </c>
      <c r="Q11" s="1">
        <v>104.35572686369953</v>
      </c>
      <c r="R11" s="5">
        <v>9.1259141863699433</v>
      </c>
      <c r="S11" s="4">
        <v>0.23940769123783015</v>
      </c>
    </row>
    <row r="12" spans="1:19" x14ac:dyDescent="0.2">
      <c r="A12" s="12" t="s">
        <v>36</v>
      </c>
      <c r="B12" s="3">
        <v>4.5619224448924767</v>
      </c>
      <c r="C12" s="3">
        <v>27.625250067204295</v>
      </c>
      <c r="D12" s="3">
        <v>16.715127879341864</v>
      </c>
      <c r="E12" s="3">
        <v>10.674573284537962</v>
      </c>
      <c r="F12" s="3">
        <v>33.36728763440864</v>
      </c>
      <c r="G12" s="1">
        <v>2.1489233198924755</v>
      </c>
      <c r="H12" s="1">
        <v>18.52</v>
      </c>
      <c r="I12" s="3">
        <v>207.62276685006867</v>
      </c>
      <c r="J12" s="1">
        <v>23.704016506189809</v>
      </c>
      <c r="K12" s="1">
        <v>39.54</v>
      </c>
      <c r="L12" s="1">
        <v>10.27</v>
      </c>
      <c r="M12" s="1">
        <v>986.64133064516216</v>
      </c>
      <c r="N12" s="1">
        <v>51.840114247311874</v>
      </c>
      <c r="O12" s="1">
        <v>8.4651999999999976</v>
      </c>
      <c r="P12" s="1">
        <v>232.30295881586008</v>
      </c>
      <c r="Q12" s="1">
        <v>105.78312847446233</v>
      </c>
      <c r="R12" s="5">
        <v>9.2769677419355041</v>
      </c>
      <c r="S12" s="4">
        <v>0.26064747983870989</v>
      </c>
    </row>
    <row r="13" spans="1:19" x14ac:dyDescent="0.2">
      <c r="A13" s="12" t="s">
        <v>37</v>
      </c>
      <c r="B13" s="3">
        <v>5.5398082812499938</v>
      </c>
      <c r="C13" s="3">
        <v>29.325574048913069</v>
      </c>
      <c r="D13" s="3">
        <v>12.6957806160781</v>
      </c>
      <c r="E13" s="3">
        <v>5.8683999502487625</v>
      </c>
      <c r="F13" s="3">
        <v>29.212654083204921</v>
      </c>
      <c r="G13" s="1">
        <v>1.6874434657039723</v>
      </c>
      <c r="H13" s="1" t="s">
        <v>46</v>
      </c>
      <c r="I13" s="3">
        <v>197.41757142857165</v>
      </c>
      <c r="J13" s="1">
        <v>22.267993966817468</v>
      </c>
      <c r="K13" s="1" t="s">
        <v>49</v>
      </c>
      <c r="L13" s="1" t="s">
        <v>50</v>
      </c>
      <c r="M13" s="1">
        <v>986.33465037338954</v>
      </c>
      <c r="N13" s="1">
        <v>57.517140794223828</v>
      </c>
      <c r="O13" s="1">
        <v>52.059900000000006</v>
      </c>
      <c r="P13" s="1">
        <v>192.84074563176867</v>
      </c>
      <c r="Q13" s="1">
        <v>81.28403549132949</v>
      </c>
      <c r="R13" s="5">
        <v>7.9539788864786374</v>
      </c>
      <c r="S13" s="4">
        <v>0.21693692418772595</v>
      </c>
    </row>
    <row r="14" spans="1:19" x14ac:dyDescent="0.2">
      <c r="A14" s="12" t="s">
        <v>38</v>
      </c>
      <c r="B14" s="3">
        <v>12.99</v>
      </c>
      <c r="C14" s="3">
        <v>30.29</v>
      </c>
      <c r="D14" s="3">
        <v>8.8333333333333357</v>
      </c>
      <c r="E14" s="3">
        <v>5.64</v>
      </c>
      <c r="F14" s="3">
        <v>20.676666666666673</v>
      </c>
      <c r="G14" s="1">
        <v>1.9</v>
      </c>
      <c r="H14" s="1" t="s">
        <v>47</v>
      </c>
      <c r="I14" s="3">
        <v>198.56666666666663</v>
      </c>
      <c r="J14" s="1">
        <v>15.233333333333331</v>
      </c>
      <c r="K14" s="1" t="s">
        <v>51</v>
      </c>
      <c r="L14" s="1" t="s">
        <v>52</v>
      </c>
      <c r="M14" s="1">
        <v>987.2203837447139</v>
      </c>
      <c r="N14" s="1">
        <v>63.120000000000019</v>
      </c>
      <c r="O14" s="1">
        <v>20.669999999999998</v>
      </c>
      <c r="P14" s="1">
        <v>119.50666666666667</v>
      </c>
      <c r="Q14" s="1">
        <v>28.203333333333333</v>
      </c>
      <c r="R14" s="5">
        <v>5.2176666666666671</v>
      </c>
      <c r="S14" s="4">
        <v>0.11778325123152741</v>
      </c>
    </row>
    <row r="15" spans="1:19" x14ac:dyDescent="0.2">
      <c r="A15" s="12" t="s">
        <v>39</v>
      </c>
      <c r="B15" s="3">
        <v>32.741935483870968</v>
      </c>
      <c r="C15" s="3">
        <v>26.17096774193547</v>
      </c>
      <c r="D15" s="3">
        <v>17.767741935483873</v>
      </c>
      <c r="E15" s="3">
        <v>5.5548387096774201</v>
      </c>
      <c r="F15" s="3">
        <v>7.377419354838711</v>
      </c>
      <c r="G15" s="1">
        <v>1.4193548387096775</v>
      </c>
      <c r="H15" s="1" t="s">
        <v>46</v>
      </c>
      <c r="I15" s="3">
        <v>204.5</v>
      </c>
      <c r="J15" s="1">
        <v>10.761290322580646</v>
      </c>
      <c r="K15" s="1" t="s">
        <v>53</v>
      </c>
      <c r="L15" s="1" t="s">
        <v>54</v>
      </c>
      <c r="M15" s="1">
        <v>986.67781238103146</v>
      </c>
      <c r="N15" s="1">
        <v>74.790322580645153</v>
      </c>
      <c r="O15" s="1">
        <v>14.119999999999997</v>
      </c>
      <c r="P15" s="1">
        <v>66.945161290322574</v>
      </c>
      <c r="Q15" s="1">
        <v>3.2806451612903236</v>
      </c>
      <c r="R15" s="5">
        <v>3.7645161290322582</v>
      </c>
      <c r="S15" s="4">
        <v>7.5736381977135642E-2</v>
      </c>
    </row>
    <row r="16" spans="1:19" x14ac:dyDescent="0.2">
      <c r="A16" s="12" t="s">
        <v>40</v>
      </c>
      <c r="B16" s="3">
        <v>39.103333333333339</v>
      </c>
      <c r="C16" s="3">
        <v>28.139999999999993</v>
      </c>
      <c r="D16" s="3">
        <v>9.1666666666666679</v>
      </c>
      <c r="E16" s="3">
        <v>5.1733333333333347</v>
      </c>
      <c r="F16" s="3">
        <v>12.043333333333333</v>
      </c>
      <c r="G16" s="1">
        <v>2.1966666666666663</v>
      </c>
      <c r="H16" s="1" t="s">
        <v>48</v>
      </c>
      <c r="I16" s="3">
        <v>206</v>
      </c>
      <c r="J16" s="1">
        <v>9.3966666666666665</v>
      </c>
      <c r="K16" s="1" t="s">
        <v>55</v>
      </c>
      <c r="L16" s="1" t="s">
        <v>56</v>
      </c>
      <c r="M16" s="1">
        <v>988.25684088990192</v>
      </c>
      <c r="N16" s="1">
        <v>71.493333333333325</v>
      </c>
      <c r="O16" s="1">
        <v>57.790000000000006</v>
      </c>
      <c r="P16" s="1">
        <v>48.06333333333334</v>
      </c>
      <c r="Q16" s="1">
        <v>-16.790000000000003</v>
      </c>
      <c r="R16" s="5">
        <v>3.2153333333333332</v>
      </c>
      <c r="S16" s="4">
        <v>5.9784722222222628E-2</v>
      </c>
    </row>
    <row r="17" spans="1:19" x14ac:dyDescent="0.2">
      <c r="A17" s="12" t="s">
        <v>41</v>
      </c>
      <c r="B17" s="3">
        <v>65.848110661268649</v>
      </c>
      <c r="C17" s="3">
        <v>39.748043184885304</v>
      </c>
      <c r="D17" s="3">
        <v>9</v>
      </c>
      <c r="E17" s="3">
        <v>6</v>
      </c>
      <c r="F17" s="3">
        <v>13</v>
      </c>
      <c r="G17" s="1">
        <v>1.6618758434547893</v>
      </c>
      <c r="H17" s="1" t="s">
        <v>46</v>
      </c>
      <c r="I17" s="3">
        <v>188.29251012145758</v>
      </c>
      <c r="J17" s="1">
        <v>8.3254385964912281</v>
      </c>
      <c r="K17" s="1" t="s">
        <v>57</v>
      </c>
      <c r="L17" s="1" t="s">
        <v>58</v>
      </c>
      <c r="M17" s="1">
        <v>992.44168690958077</v>
      </c>
      <c r="N17" s="1">
        <v>73.503643724696403</v>
      </c>
      <c r="O17" s="1">
        <v>18</v>
      </c>
      <c r="P17" s="1">
        <v>40.050607287449353</v>
      </c>
      <c r="Q17" s="1">
        <v>-26.279082321187595</v>
      </c>
      <c r="R17" s="5">
        <v>2.5934278002699087</v>
      </c>
      <c r="S17" s="4">
        <v>4.1484480431849574E-2</v>
      </c>
    </row>
    <row r="18" spans="1:19" x14ac:dyDescent="0.2">
      <c r="A18" s="12"/>
      <c r="D18" s="3"/>
      <c r="E18" s="3"/>
      <c r="F18" s="3"/>
      <c r="G18" s="1"/>
      <c r="H18" s="10"/>
      <c r="O18" s="13"/>
    </row>
    <row r="19" spans="1:19" x14ac:dyDescent="0.2">
      <c r="A19" s="12" t="s">
        <v>8</v>
      </c>
      <c r="B19" s="6">
        <v>21.9885806259887</v>
      </c>
      <c r="C19" s="6">
        <v>31.729935107858136</v>
      </c>
      <c r="D19" s="6">
        <v>17</v>
      </c>
      <c r="E19" s="6">
        <f>AVERAGE(E6:E17)</f>
        <v>10.486605127987429</v>
      </c>
      <c r="F19" s="6">
        <v>19.451119162345321</v>
      </c>
      <c r="G19" s="8">
        <v>1.9524644171071908</v>
      </c>
      <c r="H19" s="8">
        <v>23.56</v>
      </c>
      <c r="I19" s="6">
        <v>197.26371731398856</v>
      </c>
      <c r="J19" s="8">
        <v>12.569284711929987</v>
      </c>
      <c r="K19" s="8">
        <v>39.5</v>
      </c>
      <c r="L19" s="8">
        <v>-5.4089999999999998</v>
      </c>
      <c r="M19" s="8">
        <v>987.37505233173727</v>
      </c>
      <c r="N19" s="8">
        <v>63.933719993611511</v>
      </c>
      <c r="O19" s="6">
        <v>390</v>
      </c>
      <c r="P19" s="6">
        <v>127.14031073832324</v>
      </c>
      <c r="Q19" s="8">
        <v>36.597961419536553</v>
      </c>
      <c r="R19" s="9">
        <v>5.7804343677649435</v>
      </c>
      <c r="S19" s="7">
        <v>0.13251456030119474</v>
      </c>
    </row>
    <row r="21" spans="1:19" s="10" customFormat="1" x14ac:dyDescent="0.2">
      <c r="A21" s="31" t="s">
        <v>59</v>
      </c>
      <c r="B21" s="1"/>
      <c r="C21" s="1"/>
      <c r="D21" s="3"/>
      <c r="E21" s="3"/>
      <c r="F21" s="1"/>
      <c r="G21" s="14"/>
      <c r="I21" s="1"/>
      <c r="J21" s="1"/>
      <c r="M21" s="1"/>
      <c r="N21" s="1"/>
      <c r="P21" s="1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1989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74.7</v>
      </c>
      <c r="C6" s="3">
        <v>59.24</v>
      </c>
      <c r="D6" s="3">
        <v>37.9</v>
      </c>
      <c r="E6" s="3">
        <v>8.5679999999999996</v>
      </c>
      <c r="F6" s="5">
        <v>2.3149999999999999</v>
      </c>
      <c r="G6" s="3">
        <v>38.78</v>
      </c>
      <c r="H6" s="17">
        <v>1.6956967213114751</v>
      </c>
      <c r="I6" s="3">
        <v>183.03278688524591</v>
      </c>
      <c r="J6" s="1">
        <v>3.7250000000000001</v>
      </c>
      <c r="K6" s="1">
        <v>78.819999999999993</v>
      </c>
      <c r="L6" s="1">
        <v>1002.1646174863388</v>
      </c>
      <c r="M6" s="1">
        <v>8.48</v>
      </c>
      <c r="N6" s="1">
        <v>37.17</v>
      </c>
    </row>
    <row r="7" spans="1:14" x14ac:dyDescent="0.2">
      <c r="A7" s="12" t="s">
        <v>31</v>
      </c>
      <c r="B7" s="3"/>
      <c r="C7" s="3"/>
      <c r="D7" s="3">
        <v>40.450000000000003</v>
      </c>
      <c r="E7" s="3">
        <v>17.34</v>
      </c>
      <c r="F7" s="5">
        <v>2.4350000000000001</v>
      </c>
      <c r="G7" s="3">
        <v>34.24</v>
      </c>
      <c r="H7" s="17">
        <v>2.2144452717795953</v>
      </c>
      <c r="I7" s="3">
        <v>180.35666418466121</v>
      </c>
      <c r="J7" s="1">
        <v>4.8490000000000002</v>
      </c>
      <c r="K7" s="1">
        <v>75.709999999999994</v>
      </c>
      <c r="L7" s="1">
        <v>990.65524944154879</v>
      </c>
      <c r="M7" s="1">
        <v>34.159999999999997</v>
      </c>
      <c r="N7" s="1">
        <v>51.1</v>
      </c>
    </row>
    <row r="8" spans="1:14" x14ac:dyDescent="0.2">
      <c r="A8" s="12" t="s">
        <v>32</v>
      </c>
      <c r="B8" s="3">
        <v>67.73</v>
      </c>
      <c r="C8" s="3">
        <v>48.85</v>
      </c>
      <c r="D8" s="3">
        <v>25.93</v>
      </c>
      <c r="E8" s="3">
        <v>24.98</v>
      </c>
      <c r="F8" s="5">
        <v>1.9650000000000001</v>
      </c>
      <c r="G8" s="3">
        <v>27</v>
      </c>
      <c r="H8" s="17">
        <v>2.6541049798115761</v>
      </c>
      <c r="I8" s="3">
        <v>204.4306864064603</v>
      </c>
      <c r="J8" s="1">
        <v>10.130000000000001</v>
      </c>
      <c r="K8" s="1">
        <v>62.85</v>
      </c>
      <c r="L8" s="1">
        <v>986.85868102288021</v>
      </c>
      <c r="M8" s="1">
        <v>8.7279999999999998</v>
      </c>
      <c r="N8" s="1">
        <v>97.54</v>
      </c>
    </row>
    <row r="9" spans="1:14" x14ac:dyDescent="0.2">
      <c r="A9" s="12" t="s">
        <v>33</v>
      </c>
      <c r="B9" s="3">
        <v>46.29</v>
      </c>
      <c r="C9" s="3">
        <v>45.97</v>
      </c>
      <c r="D9" s="3">
        <v>26.6</v>
      </c>
      <c r="E9" s="3">
        <v>25.74</v>
      </c>
      <c r="F9" s="5">
        <v>1.9039999999999999</v>
      </c>
      <c r="G9" s="3">
        <v>23.64</v>
      </c>
      <c r="H9" s="17">
        <v>1.882376081825335</v>
      </c>
      <c r="I9" s="3">
        <v>192.06372934697089</v>
      </c>
      <c r="J9" s="1">
        <v>9.4670000000000005</v>
      </c>
      <c r="K9" s="1">
        <v>71.83</v>
      </c>
      <c r="L9" s="1">
        <v>981.11172305271441</v>
      </c>
      <c r="M9" s="1">
        <v>101.7</v>
      </c>
      <c r="N9" s="1">
        <v>87.09</v>
      </c>
    </row>
    <row r="10" spans="1:14" x14ac:dyDescent="0.2">
      <c r="A10" s="12" t="s">
        <v>34</v>
      </c>
      <c r="B10" s="3">
        <v>34.31</v>
      </c>
      <c r="C10" s="3">
        <v>49.53</v>
      </c>
      <c r="D10" s="3">
        <v>33.32</v>
      </c>
      <c r="E10" s="3">
        <v>41.27</v>
      </c>
      <c r="F10" s="5">
        <v>1.9239999999999999</v>
      </c>
      <c r="G10" s="3">
        <v>23.79</v>
      </c>
      <c r="H10" s="17">
        <v>2.2012113055181666</v>
      </c>
      <c r="I10" s="3">
        <v>159.3472409152086</v>
      </c>
      <c r="J10" s="1">
        <v>16.41</v>
      </c>
      <c r="K10" s="1">
        <v>57.84</v>
      </c>
      <c r="L10" s="1">
        <v>991.7987886944818</v>
      </c>
      <c r="M10" s="1">
        <v>33.25</v>
      </c>
      <c r="N10" s="1">
        <v>195.6</v>
      </c>
    </row>
    <row r="11" spans="1:14" x14ac:dyDescent="0.2">
      <c r="A11" s="12" t="s">
        <v>35</v>
      </c>
      <c r="B11" s="3">
        <v>36.78</v>
      </c>
      <c r="C11" s="3">
        <v>44.57</v>
      </c>
      <c r="D11" s="3">
        <v>24.46</v>
      </c>
      <c r="E11" s="3">
        <v>37.67</v>
      </c>
      <c r="F11" s="5">
        <v>1.9019999999999999</v>
      </c>
      <c r="G11" s="3">
        <v>22</v>
      </c>
      <c r="H11" s="17">
        <v>2.1682095006090134</v>
      </c>
      <c r="I11" s="3">
        <v>177.5931790499391</v>
      </c>
      <c r="J11" s="1">
        <v>15.81</v>
      </c>
      <c r="K11" s="1">
        <v>63.47</v>
      </c>
      <c r="L11" s="1">
        <v>988.31912302070646</v>
      </c>
      <c r="M11" s="1">
        <v>53.27</v>
      </c>
      <c r="N11" s="1">
        <v>196.1</v>
      </c>
    </row>
    <row r="12" spans="1:14" x14ac:dyDescent="0.2">
      <c r="A12" s="12" t="s">
        <v>36</v>
      </c>
      <c r="B12" s="3">
        <v>22.68</v>
      </c>
      <c r="C12" s="3">
        <v>33.950000000000003</v>
      </c>
      <c r="D12" s="3">
        <v>28.34</v>
      </c>
      <c r="E12" s="3">
        <v>42.3</v>
      </c>
      <c r="F12" s="5">
        <v>2.306</v>
      </c>
      <c r="G12" s="3">
        <v>19.440000000000001</v>
      </c>
      <c r="H12" s="17">
        <v>2.0705075445816181</v>
      </c>
      <c r="I12" s="3">
        <v>222.47050754458161</v>
      </c>
      <c r="J12" s="1">
        <v>20.38</v>
      </c>
      <c r="K12" s="1">
        <v>61.36</v>
      </c>
      <c r="L12" s="1">
        <v>991.74228923920498</v>
      </c>
      <c r="M12" s="1">
        <v>80.86</v>
      </c>
      <c r="N12" s="1">
        <v>162.4</v>
      </c>
    </row>
    <row r="13" spans="1:14" x14ac:dyDescent="0.2">
      <c r="A13" s="12" t="s">
        <v>37</v>
      </c>
      <c r="B13" s="3">
        <v>27.85</v>
      </c>
      <c r="C13" s="3">
        <v>39.909999999999997</v>
      </c>
      <c r="D13" s="3">
        <v>23.67</v>
      </c>
      <c r="E13" s="3">
        <v>38.83</v>
      </c>
      <c r="F13" s="5">
        <v>2.1059999999999999</v>
      </c>
      <c r="G13" s="3">
        <v>18.38</v>
      </c>
      <c r="H13" s="17">
        <v>2.1412634408602136</v>
      </c>
      <c r="I13" s="3">
        <v>209.51612903225808</v>
      </c>
      <c r="J13" s="1">
        <v>19.940000000000001</v>
      </c>
      <c r="K13" s="1">
        <v>62.34</v>
      </c>
      <c r="L13" s="1">
        <v>988.20228494623655</v>
      </c>
      <c r="M13" s="1">
        <v>41.76</v>
      </c>
      <c r="N13" s="1">
        <v>144.69999999999999</v>
      </c>
    </row>
    <row r="14" spans="1:14" x14ac:dyDescent="0.2">
      <c r="A14" s="12" t="s">
        <v>38</v>
      </c>
      <c r="B14" s="3">
        <v>45.68</v>
      </c>
      <c r="C14" s="3">
        <v>38.229999999999997</v>
      </c>
      <c r="D14" s="3">
        <v>30.96</v>
      </c>
      <c r="E14" s="3">
        <v>15.97</v>
      </c>
      <c r="F14" s="5">
        <v>2.6379999999999999</v>
      </c>
      <c r="G14" s="3">
        <v>22.2</v>
      </c>
      <c r="H14" s="17">
        <v>1.8562195969423214</v>
      </c>
      <c r="I14" s="3">
        <v>187.2856150104239</v>
      </c>
      <c r="J14" s="1">
        <v>16.100000000000001</v>
      </c>
      <c r="K14" s="1">
        <v>70.790000000000006</v>
      </c>
      <c r="L14" s="1">
        <v>991.15496872828351</v>
      </c>
      <c r="M14" s="1">
        <v>56.87</v>
      </c>
      <c r="N14" s="1">
        <v>96.28</v>
      </c>
    </row>
    <row r="15" spans="1:14" x14ac:dyDescent="0.2">
      <c r="A15" s="12" t="s">
        <v>39</v>
      </c>
      <c r="B15" s="3">
        <v>61.26</v>
      </c>
      <c r="C15" s="3">
        <v>39.409999999999997</v>
      </c>
      <c r="D15" s="3">
        <v>23.75</v>
      </c>
      <c r="E15" s="3">
        <v>10.43</v>
      </c>
      <c r="F15" s="5">
        <v>2.452</v>
      </c>
      <c r="G15" s="3">
        <v>28</v>
      </c>
      <c r="H15" s="17">
        <v>2.0214729370008846</v>
      </c>
      <c r="I15" s="3">
        <v>210.23513753327418</v>
      </c>
      <c r="J15" s="1">
        <v>12.96</v>
      </c>
      <c r="K15" s="1">
        <v>71.77</v>
      </c>
      <c r="L15" s="1">
        <v>991.17480035492463</v>
      </c>
      <c r="M15" s="1">
        <v>23.3</v>
      </c>
      <c r="N15" s="1">
        <v>57.67</v>
      </c>
    </row>
    <row r="16" spans="1:14" x14ac:dyDescent="0.2">
      <c r="A16" s="12" t="s">
        <v>40</v>
      </c>
      <c r="B16" s="3">
        <v>118</v>
      </c>
      <c r="C16" s="3">
        <v>49</v>
      </c>
      <c r="D16" s="3">
        <v>34.78</v>
      </c>
      <c r="E16" s="3">
        <v>6.9829999999999997</v>
      </c>
      <c r="F16" s="5">
        <v>2.9409999999999998</v>
      </c>
      <c r="G16" s="3">
        <v>36.700000000000003</v>
      </c>
      <c r="H16" s="17">
        <v>1.6028288543139999</v>
      </c>
      <c r="I16" s="3">
        <v>175.62659123055164</v>
      </c>
      <c r="J16" s="1">
        <v>4.6269999999999998</v>
      </c>
      <c r="K16" s="1">
        <v>73.819999999999993</v>
      </c>
      <c r="L16" s="1">
        <v>988.39492242595202</v>
      </c>
      <c r="M16" s="1">
        <v>19.37</v>
      </c>
      <c r="N16" s="1">
        <v>41.05</v>
      </c>
    </row>
    <row r="17" spans="1:14" x14ac:dyDescent="0.2">
      <c r="A17" s="12" t="s">
        <v>41</v>
      </c>
      <c r="B17" s="3">
        <v>127.4</v>
      </c>
      <c r="C17" s="3">
        <v>59.58</v>
      </c>
      <c r="D17" s="3">
        <v>31.25</v>
      </c>
      <c r="E17" s="3">
        <v>7.7460000000000004</v>
      </c>
      <c r="F17" s="5">
        <v>2.8639999999999999</v>
      </c>
      <c r="G17" s="3">
        <v>43.19</v>
      </c>
      <c r="H17" s="17">
        <v>1.996976568405139</v>
      </c>
      <c r="I17" s="3">
        <v>180.20256991685562</v>
      </c>
      <c r="J17" s="1">
        <v>4.7409999999999997</v>
      </c>
      <c r="K17" s="1">
        <v>75.150000000000006</v>
      </c>
      <c r="L17" s="1">
        <v>985.99924585218707</v>
      </c>
      <c r="M17" s="1">
        <v>74.540000000000006</v>
      </c>
      <c r="N17" s="1">
        <v>23.8</v>
      </c>
    </row>
    <row r="18" spans="1:14" x14ac:dyDescent="0.2">
      <c r="A18" s="12"/>
      <c r="H18" s="1"/>
      <c r="M18" s="13"/>
    </row>
    <row r="19" spans="1:14" s="19" customFormat="1" x14ac:dyDescent="0.2">
      <c r="A19" s="12" t="s">
        <v>8</v>
      </c>
      <c r="B19" s="6">
        <f t="shared" ref="B19:G19" si="0">AVERAGE(B6:B17)</f>
        <v>60.243636363636362</v>
      </c>
      <c r="C19" s="6">
        <f t="shared" si="0"/>
        <v>46.203636363636356</v>
      </c>
      <c r="D19" s="6">
        <f t="shared" si="0"/>
        <v>30.117499999999996</v>
      </c>
      <c r="E19" s="6">
        <f t="shared" si="0"/>
        <v>23.152249999999995</v>
      </c>
      <c r="F19" s="9">
        <f t="shared" si="0"/>
        <v>2.3126666666666664</v>
      </c>
      <c r="G19" s="6">
        <f t="shared" si="0"/>
        <v>28.113333333333333</v>
      </c>
      <c r="H19" s="8">
        <v>2</v>
      </c>
      <c r="I19" s="6">
        <f>AVERAGE(I6:I17)</f>
        <v>190.1800697547026</v>
      </c>
      <c r="J19" s="8">
        <f>AVERAGE(J6:J17)</f>
        <v>11.594916666666668</v>
      </c>
      <c r="K19" s="8">
        <f>AVERAGE(K6:K17)</f>
        <v>68.812499999999986</v>
      </c>
      <c r="L19" s="8">
        <f>AVERAGE(L6:L17)</f>
        <v>989.79805785545511</v>
      </c>
      <c r="M19" s="18">
        <v>536</v>
      </c>
      <c r="N19" s="8">
        <f>AVERAGE(N6:N17)</f>
        <v>99.208333333333329</v>
      </c>
    </row>
    <row r="21" spans="1:14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S23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2016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30.674949494949502</v>
      </c>
      <c r="C6" s="3">
        <v>32.488484848484859</v>
      </c>
      <c r="D6" s="3">
        <v>20.418413575374863</v>
      </c>
      <c r="E6" s="3">
        <v>15.547411207576953</v>
      </c>
      <c r="F6" s="3">
        <v>12.278720538720522</v>
      </c>
      <c r="G6" s="1">
        <v>2.0101010101010139</v>
      </c>
      <c r="H6" s="36" t="s">
        <v>64</v>
      </c>
      <c r="I6" s="1">
        <v>197.30558922558893</v>
      </c>
      <c r="J6" s="1">
        <v>4.5352861952862042</v>
      </c>
      <c r="K6" s="36" t="s">
        <v>70</v>
      </c>
      <c r="L6" s="36" t="s">
        <v>71</v>
      </c>
      <c r="M6" s="1">
        <v>978.32552188552256</v>
      </c>
      <c r="N6" s="1">
        <v>76.037643097643254</v>
      </c>
      <c r="O6" s="1">
        <v>45.790000000000305</v>
      </c>
      <c r="P6" s="1">
        <v>38.916363636363606</v>
      </c>
      <c r="Q6" s="1">
        <v>-19.588686868686871</v>
      </c>
      <c r="R6" s="5">
        <v>2.8333400673400768</v>
      </c>
      <c r="S6" s="4">
        <v>3.9872053872054142E-2</v>
      </c>
    </row>
    <row r="7" spans="1:19" x14ac:dyDescent="0.2">
      <c r="A7" s="12" t="s">
        <v>31</v>
      </c>
      <c r="B7" s="3">
        <v>16.193103448275867</v>
      </c>
      <c r="C7" s="3">
        <v>24.820689655172412</v>
      </c>
      <c r="D7" s="3">
        <v>15.268965517241378</v>
      </c>
      <c r="E7" s="3">
        <v>11.02551724137931</v>
      </c>
      <c r="F7" s="3">
        <v>18.162068965517243</v>
      </c>
      <c r="G7" s="1">
        <v>2.5241379310344829</v>
      </c>
      <c r="H7" s="36" t="s">
        <v>65</v>
      </c>
      <c r="I7" s="1">
        <v>216.79999999999998</v>
      </c>
      <c r="J7" s="1">
        <v>5.9068965517241372</v>
      </c>
      <c r="K7" s="36" t="s">
        <v>72</v>
      </c>
      <c r="L7" s="36" t="s">
        <v>73</v>
      </c>
      <c r="M7" s="1">
        <v>975.88999999999987</v>
      </c>
      <c r="N7" s="1">
        <v>70.92068965517241</v>
      </c>
      <c r="O7" s="1">
        <v>42.48</v>
      </c>
      <c r="P7" s="1">
        <v>50.768965517241369</v>
      </c>
      <c r="Q7" s="1">
        <v>-5.7896551724137932</v>
      </c>
      <c r="R7" s="5">
        <v>3.3327586206896553</v>
      </c>
      <c r="S7" s="4">
        <v>5.4034482758620689E-2</v>
      </c>
    </row>
    <row r="8" spans="1:19" x14ac:dyDescent="0.2">
      <c r="A8" s="12" t="s">
        <v>32</v>
      </c>
      <c r="B8" s="3">
        <v>14.633737373737393</v>
      </c>
      <c r="C8" s="3">
        <v>14.96154882154881</v>
      </c>
      <c r="D8" s="30">
        <v>20.004032258064488</v>
      </c>
      <c r="E8" s="30">
        <v>16.105577956989237</v>
      </c>
      <c r="F8" s="3">
        <v>6.203838383838395</v>
      </c>
      <c r="G8" s="1">
        <v>2.0701010101010118</v>
      </c>
      <c r="H8" s="36" t="s">
        <v>66</v>
      </c>
      <c r="I8" s="1">
        <v>178.62659932659952</v>
      </c>
      <c r="J8" s="1">
        <v>6.3178451178451134</v>
      </c>
      <c r="K8" s="36" t="s">
        <v>74</v>
      </c>
      <c r="L8" s="36" t="s">
        <v>75</v>
      </c>
      <c r="M8" s="1">
        <v>977.98005387205478</v>
      </c>
      <c r="N8" s="1">
        <v>66.764309764309758</v>
      </c>
      <c r="O8" s="1">
        <v>20.136999999999972</v>
      </c>
      <c r="P8" s="1">
        <v>104.91414141414131</v>
      </c>
      <c r="Q8" s="1">
        <v>24.800673400673414</v>
      </c>
      <c r="R8" s="5">
        <v>5.3823030303030128</v>
      </c>
      <c r="S8" s="4">
        <v>9.8646464646464788E-2</v>
      </c>
    </row>
    <row r="9" spans="1:19" x14ac:dyDescent="0.2">
      <c r="A9" s="12" t="s">
        <v>33</v>
      </c>
      <c r="B9" s="3">
        <v>7.4562369337979062</v>
      </c>
      <c r="C9" s="3">
        <v>16.973082287308216</v>
      </c>
      <c r="D9" s="3">
        <v>15.955038759689913</v>
      </c>
      <c r="E9" s="3">
        <v>10.68794480755264</v>
      </c>
      <c r="F9" s="3">
        <v>26.953240418118451</v>
      </c>
      <c r="G9" s="1">
        <v>1.9274564459930339</v>
      </c>
      <c r="H9" s="37" t="s">
        <v>67</v>
      </c>
      <c r="I9" s="1">
        <v>198.24905923344946</v>
      </c>
      <c r="J9" s="1">
        <v>10.3205574912892</v>
      </c>
      <c r="K9" s="37" t="s">
        <v>76</v>
      </c>
      <c r="L9" s="37" t="s">
        <v>77</v>
      </c>
      <c r="M9" s="1">
        <v>976.61061324041759</v>
      </c>
      <c r="N9" s="1">
        <v>62.834634146341564</v>
      </c>
      <c r="O9" s="1">
        <v>44.499999999999936</v>
      </c>
      <c r="P9" s="1">
        <v>148.95609756097571</v>
      </c>
      <c r="Q9" s="1">
        <v>53.807874564460093</v>
      </c>
      <c r="R9" s="5">
        <v>6.5614285714285598</v>
      </c>
      <c r="S9" s="4">
        <v>0.13038327526132462</v>
      </c>
    </row>
    <row r="10" spans="1:19" x14ac:dyDescent="0.2">
      <c r="A10" s="12" t="s">
        <v>34</v>
      </c>
      <c r="B10" s="3">
        <v>4.0762449528936742</v>
      </c>
      <c r="C10" s="3">
        <v>14.432094594594577</v>
      </c>
      <c r="D10" s="3">
        <v>14.191049798115726</v>
      </c>
      <c r="E10" s="3">
        <v>10.377860026917906</v>
      </c>
      <c r="F10" s="3">
        <v>32.511170928667525</v>
      </c>
      <c r="G10" s="1">
        <v>1.8852624495289374</v>
      </c>
      <c r="H10" s="37" t="s">
        <v>68</v>
      </c>
      <c r="I10" s="1">
        <v>200.55794078061905</v>
      </c>
      <c r="J10" s="1">
        <v>15.150471063257076</v>
      </c>
      <c r="K10" s="37" t="s">
        <v>78</v>
      </c>
      <c r="L10" s="37" t="s">
        <v>79</v>
      </c>
      <c r="M10" s="1">
        <v>976.99215343203139</v>
      </c>
      <c r="N10" s="1">
        <v>61.6617765814267</v>
      </c>
      <c r="O10" s="1">
        <v>52.059999999999974</v>
      </c>
      <c r="P10" s="1">
        <v>189.3069313593538</v>
      </c>
      <c r="Q10" s="1">
        <v>82.128667563929966</v>
      </c>
      <c r="R10" s="5">
        <v>7.925706594885586</v>
      </c>
      <c r="S10" s="4">
        <v>0.17932032301480486</v>
      </c>
    </row>
    <row r="11" spans="1:19" x14ac:dyDescent="0.2">
      <c r="A11" s="12" t="s">
        <v>35</v>
      </c>
      <c r="B11" s="32">
        <v>4.194293667362567</v>
      </c>
      <c r="C11" s="32">
        <v>11.063363572923969</v>
      </c>
      <c r="D11" s="32">
        <v>11.81598272138228</v>
      </c>
      <c r="E11" s="32">
        <v>8.1425451807229035</v>
      </c>
      <c r="F11" s="33" t="s">
        <v>60</v>
      </c>
      <c r="G11" s="1">
        <v>1.8</v>
      </c>
      <c r="H11" s="36" t="s">
        <v>64</v>
      </c>
      <c r="I11" s="39">
        <v>212.0172581767568</v>
      </c>
      <c r="J11" s="1">
        <v>18.899999999999999</v>
      </c>
      <c r="K11" s="36" t="s">
        <v>80</v>
      </c>
      <c r="L11" s="36" t="s">
        <v>81</v>
      </c>
      <c r="M11" s="39">
        <v>978.28212247738372</v>
      </c>
      <c r="N11" s="1">
        <v>66.2</v>
      </c>
      <c r="O11" s="42" t="s">
        <v>89</v>
      </c>
      <c r="P11" s="39">
        <v>198.85727209464159</v>
      </c>
      <c r="Q11" s="39">
        <v>96.595476687543439</v>
      </c>
      <c r="R11" s="43">
        <v>8.3222686151705041</v>
      </c>
      <c r="S11" s="44">
        <v>0.21216423103688234</v>
      </c>
    </row>
    <row r="12" spans="1:19" x14ac:dyDescent="0.2">
      <c r="A12" s="12" t="s">
        <v>36</v>
      </c>
      <c r="B12" s="3">
        <v>3.3806321452589083</v>
      </c>
      <c r="C12" s="3">
        <v>10.963122476446827</v>
      </c>
      <c r="D12" s="3">
        <v>14.649170124481348</v>
      </c>
      <c r="E12" s="3">
        <v>9.5792691496837588</v>
      </c>
      <c r="F12" s="30" t="s">
        <v>6</v>
      </c>
      <c r="G12" s="1">
        <v>1.8293880295897798</v>
      </c>
      <c r="H12" s="36" t="s">
        <v>69</v>
      </c>
      <c r="I12" s="1">
        <v>229.41311365164756</v>
      </c>
      <c r="J12" s="1">
        <v>21.645729657027555</v>
      </c>
      <c r="K12" s="36" t="s">
        <v>82</v>
      </c>
      <c r="L12" s="36" t="s">
        <v>83</v>
      </c>
      <c r="M12" s="1">
        <v>981.86001344989882</v>
      </c>
      <c r="N12" s="1">
        <v>58.590719569603252</v>
      </c>
      <c r="O12" s="1">
        <v>41.18</v>
      </c>
      <c r="P12" s="1">
        <v>224.85904505716223</v>
      </c>
      <c r="Q12" s="1">
        <v>111.13665097511767</v>
      </c>
      <c r="R12" s="5">
        <v>9.2550302622730367</v>
      </c>
      <c r="S12" s="4">
        <v>0.2424613315400119</v>
      </c>
    </row>
    <row r="13" spans="1:19" x14ac:dyDescent="0.2">
      <c r="A13" s="12" t="s">
        <v>37</v>
      </c>
      <c r="B13" s="3">
        <v>4.1311155913978288</v>
      </c>
      <c r="C13" s="3">
        <v>13.433921302578037</v>
      </c>
      <c r="D13" s="3">
        <v>10.12123769338959</v>
      </c>
      <c r="E13" s="3">
        <v>5.9957400722021639</v>
      </c>
      <c r="F13" s="3">
        <v>24.226739640344032</v>
      </c>
      <c r="G13" s="1">
        <v>1.6966329966329976</v>
      </c>
      <c r="H13" s="36">
        <v>7.3</v>
      </c>
      <c r="I13" s="1">
        <v>205.41569023568999</v>
      </c>
      <c r="J13" s="1">
        <v>20.949629629629616</v>
      </c>
      <c r="K13" s="36">
        <v>36.5</v>
      </c>
      <c r="L13" s="36" t="s">
        <v>84</v>
      </c>
      <c r="M13" s="1">
        <v>983.50098118279573</v>
      </c>
      <c r="N13" s="1">
        <v>58.510242587601134</v>
      </c>
      <c r="O13" s="1">
        <v>42.69</v>
      </c>
      <c r="P13" s="1">
        <v>202.22129380053892</v>
      </c>
      <c r="Q13" s="1">
        <v>84.401075991930085</v>
      </c>
      <c r="R13" s="5">
        <v>8.3212592592592607</v>
      </c>
      <c r="S13" s="4">
        <v>0.21240808080808016</v>
      </c>
    </row>
    <row r="14" spans="1:19" x14ac:dyDescent="0.2">
      <c r="A14" s="12" t="s">
        <v>38</v>
      </c>
      <c r="B14" s="3">
        <v>7.47</v>
      </c>
      <c r="C14" s="3">
        <v>28.33666666666667</v>
      </c>
      <c r="D14" s="30" t="s">
        <v>6</v>
      </c>
      <c r="E14" s="30" t="s">
        <v>6</v>
      </c>
      <c r="F14" s="3">
        <v>25.956666666666671</v>
      </c>
      <c r="G14" s="1">
        <v>1.7133333333333336</v>
      </c>
      <c r="H14" s="36">
        <v>7.1</v>
      </c>
      <c r="I14" s="1">
        <v>185</v>
      </c>
      <c r="J14" s="1">
        <v>18.993333333333336</v>
      </c>
      <c r="K14" s="37">
        <v>33.700000000000003</v>
      </c>
      <c r="L14" s="36" t="s">
        <v>85</v>
      </c>
      <c r="M14" s="1">
        <v>982.51933333333352</v>
      </c>
      <c r="N14" s="1">
        <v>63.546666666666653</v>
      </c>
      <c r="O14" s="1">
        <v>35.04</v>
      </c>
      <c r="P14" s="1">
        <v>150.30666666666664</v>
      </c>
      <c r="Q14" s="1">
        <v>45.489999999999995</v>
      </c>
      <c r="R14" s="5">
        <v>6.4093333333333335</v>
      </c>
      <c r="S14" s="4">
        <v>0.15189999999999998</v>
      </c>
    </row>
    <row r="15" spans="1:19" x14ac:dyDescent="0.2">
      <c r="A15" s="12" t="s">
        <v>39</v>
      </c>
      <c r="B15" s="3">
        <v>7.4113989637305631</v>
      </c>
      <c r="C15" s="3">
        <v>11.404761904761914</v>
      </c>
      <c r="D15" s="30" t="s">
        <v>6</v>
      </c>
      <c r="E15" s="30" t="s">
        <v>6</v>
      </c>
      <c r="F15" s="3">
        <v>10.243741588156118</v>
      </c>
      <c r="G15" s="1">
        <v>1.588776881720428</v>
      </c>
      <c r="H15" s="36">
        <v>9.6</v>
      </c>
      <c r="I15" s="1">
        <v>170.04018817204295</v>
      </c>
      <c r="J15" s="1">
        <v>10.68998655913977</v>
      </c>
      <c r="K15" s="36">
        <v>21.5</v>
      </c>
      <c r="L15" s="36" t="s">
        <v>86</v>
      </c>
      <c r="M15" s="1">
        <v>984.30773521505296</v>
      </c>
      <c r="N15" s="1">
        <v>73.965994623656002</v>
      </c>
      <c r="O15" s="1">
        <v>36.810000000000009</v>
      </c>
      <c r="P15" s="1">
        <v>73.735147849462265</v>
      </c>
      <c r="Q15" s="1">
        <v>4.5907258064516077</v>
      </c>
      <c r="R15" s="5">
        <v>4.0153696236558982</v>
      </c>
      <c r="S15" s="4">
        <v>7.5711693548387735E-2</v>
      </c>
    </row>
    <row r="16" spans="1:19" x14ac:dyDescent="0.2">
      <c r="A16" s="12" t="s">
        <v>40</v>
      </c>
      <c r="B16" s="30" t="s">
        <v>6</v>
      </c>
      <c r="C16" s="30" t="s">
        <v>6</v>
      </c>
      <c r="D16" s="30" t="s">
        <v>6</v>
      </c>
      <c r="E16" s="30" t="s">
        <v>6</v>
      </c>
      <c r="F16" s="3">
        <v>10.103059805285126</v>
      </c>
      <c r="G16" s="1">
        <v>1.6833333333333347</v>
      </c>
      <c r="H16" s="37">
        <v>7.8</v>
      </c>
      <c r="I16" s="1">
        <v>177.83798611111095</v>
      </c>
      <c r="J16" s="1">
        <v>6.2720138888888881</v>
      </c>
      <c r="K16" s="37">
        <v>17.100000000000001</v>
      </c>
      <c r="L16" s="37" t="s">
        <v>87</v>
      </c>
      <c r="M16" s="1">
        <v>979.55292361111105</v>
      </c>
      <c r="N16" s="1">
        <v>74.766296038916067</v>
      </c>
      <c r="O16" s="1">
        <v>32.330000000000062</v>
      </c>
      <c r="P16" s="1">
        <v>41.330555555555584</v>
      </c>
      <c r="Q16" s="1">
        <v>-16.367013888888891</v>
      </c>
      <c r="R16" s="5">
        <v>2.9497638888888997</v>
      </c>
      <c r="S16" s="4">
        <v>4.7152083333333442E-2</v>
      </c>
    </row>
    <row r="17" spans="1:19" x14ac:dyDescent="0.2">
      <c r="A17" s="12" t="s">
        <v>41</v>
      </c>
      <c r="B17" s="30" t="s">
        <v>6</v>
      </c>
      <c r="C17" s="30" t="s">
        <v>6</v>
      </c>
      <c r="D17" s="3">
        <v>25.504633529907341</v>
      </c>
      <c r="E17" s="30" t="s">
        <v>6</v>
      </c>
      <c r="F17" s="3">
        <v>7.5861466039004579</v>
      </c>
      <c r="G17" s="1">
        <v>1.4380632145258909</v>
      </c>
      <c r="H17" s="37">
        <v>6.9</v>
      </c>
      <c r="I17" s="1">
        <v>151.39213180901149</v>
      </c>
      <c r="J17" s="1">
        <v>3.3225958305312697</v>
      </c>
      <c r="K17" s="37">
        <v>11.8</v>
      </c>
      <c r="L17" s="37" t="s">
        <v>88</v>
      </c>
      <c r="M17" s="1">
        <v>993.38574983187607</v>
      </c>
      <c r="N17" s="1">
        <v>77.345931405514477</v>
      </c>
      <c r="O17" s="1">
        <v>5.7099999999999982</v>
      </c>
      <c r="P17" s="1">
        <v>38.624344317417652</v>
      </c>
      <c r="Q17" s="1">
        <v>-21.705178211163421</v>
      </c>
      <c r="R17" s="5">
        <v>2.9539542703429778</v>
      </c>
      <c r="S17" s="4">
        <v>4.4710154673840194E-2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6">
        <f>AVERAGE(B6:B17)</f>
        <v>9.9621712571404224</v>
      </c>
      <c r="C19" s="6">
        <f>AVERAGE(C6:C17)</f>
        <v>17.88777361304863</v>
      </c>
      <c r="D19" s="6">
        <f>AVERAGE(D6:D17)</f>
        <v>16.436502664182992</v>
      </c>
      <c r="E19" s="6">
        <f>AVERAGE(E6:E17)</f>
        <v>10.932733205378108</v>
      </c>
      <c r="F19" s="6">
        <v>18</v>
      </c>
      <c r="G19" s="8">
        <f>AVERAGE(G6:G17)</f>
        <v>1.8472155529911867</v>
      </c>
      <c r="H19" s="41">
        <v>9.6</v>
      </c>
      <c r="I19" s="8">
        <f>AVERAGE(I6:I17)</f>
        <v>193.55462972687636</v>
      </c>
      <c r="J19" s="8">
        <f>AVERAGE(J6:J17)</f>
        <v>11.917028776496016</v>
      </c>
      <c r="K19" s="38">
        <v>36.5</v>
      </c>
      <c r="L19" s="40">
        <v>-6.9</v>
      </c>
      <c r="M19" s="8">
        <f>AVERAGE(M6:M17)</f>
        <v>980.76726679428964</v>
      </c>
      <c r="N19" s="8">
        <f>AVERAGE(N6:N17)</f>
        <v>67.595408678070939</v>
      </c>
      <c r="O19" s="8">
        <v>433.6</v>
      </c>
      <c r="P19" s="8">
        <f>AVERAGE(P6:P17)</f>
        <v>121.89973540246005</v>
      </c>
      <c r="Q19" s="8">
        <f>AVERAGE(Q6:Q17)</f>
        <v>36.625050904079444</v>
      </c>
      <c r="R19" s="9">
        <f>AVERAGE(R6:R17)</f>
        <v>5.6885430114642332</v>
      </c>
      <c r="S19" s="7">
        <f>AVERAGE(S6:S17)</f>
        <v>0.12406368120781706</v>
      </c>
    </row>
    <row r="21" spans="1:19" x14ac:dyDescent="0.2">
      <c r="A21" s="34" t="s">
        <v>61</v>
      </c>
    </row>
    <row r="22" spans="1:19" x14ac:dyDescent="0.2">
      <c r="A22" s="35" t="s">
        <v>62</v>
      </c>
    </row>
    <row r="23" spans="1:19" x14ac:dyDescent="0.2">
      <c r="A23" s="35" t="s">
        <v>63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S23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2017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45" t="s">
        <v>6</v>
      </c>
      <c r="C6" s="45" t="s">
        <v>6</v>
      </c>
      <c r="D6" s="3">
        <v>32</v>
      </c>
      <c r="E6" s="45" t="s">
        <v>6</v>
      </c>
      <c r="F6" s="3">
        <v>15</v>
      </c>
      <c r="G6" s="1">
        <v>1.9258064516129036</v>
      </c>
      <c r="H6" s="36">
        <v>13.8</v>
      </c>
      <c r="I6" s="1">
        <v>162.82903225806447</v>
      </c>
      <c r="J6" s="1">
        <v>-0.74516129032258083</v>
      </c>
      <c r="K6" s="36">
        <v>8.5</v>
      </c>
      <c r="L6" s="36">
        <v>-9.6999999999999993</v>
      </c>
      <c r="M6" s="1">
        <v>986.16870967741909</v>
      </c>
      <c r="N6" s="1">
        <v>73.609677419354853</v>
      </c>
      <c r="O6" s="1">
        <v>15.110000000000001</v>
      </c>
      <c r="P6" s="1">
        <v>39.803225806451607</v>
      </c>
      <c r="Q6" s="1">
        <v>-18.506451612903227</v>
      </c>
      <c r="R6" s="5">
        <v>3.254193548387097</v>
      </c>
      <c r="S6" s="4">
        <v>4.4161290322580642E-2</v>
      </c>
    </row>
    <row r="7" spans="1:19" x14ac:dyDescent="0.2">
      <c r="A7" s="12" t="s">
        <v>31</v>
      </c>
      <c r="B7" s="3">
        <v>36.166242514969852</v>
      </c>
      <c r="C7" s="3">
        <v>26.028293413173667</v>
      </c>
      <c r="D7" s="3">
        <v>17.012628255722166</v>
      </c>
      <c r="E7" s="45" t="s">
        <v>6</v>
      </c>
      <c r="F7" s="3">
        <v>17.615119760479054</v>
      </c>
      <c r="G7" s="1">
        <v>1.7727544910179649</v>
      </c>
      <c r="H7" s="36">
        <v>12</v>
      </c>
      <c r="I7" s="1">
        <v>180.47934131736488</v>
      </c>
      <c r="J7" s="1">
        <v>6.3758258258258298</v>
      </c>
      <c r="K7" s="36">
        <v>19.8</v>
      </c>
      <c r="L7" s="36">
        <v>-0.2</v>
      </c>
      <c r="M7" s="1">
        <v>983.21081586826301</v>
      </c>
      <c r="N7" s="1">
        <v>68.486046511627919</v>
      </c>
      <c r="O7" s="1">
        <v>18.869999999999997</v>
      </c>
      <c r="P7" s="1">
        <v>66.240119760479061</v>
      </c>
      <c r="Q7" s="1">
        <v>2.422754491017963</v>
      </c>
      <c r="R7" s="5">
        <v>3.7945808383233564</v>
      </c>
      <c r="S7" s="4">
        <v>5.8535179640719047E-2</v>
      </c>
    </row>
    <row r="8" spans="1:19" x14ac:dyDescent="0.2">
      <c r="A8" s="12" t="s">
        <v>32</v>
      </c>
      <c r="B8" s="3">
        <v>15.640783254557743</v>
      </c>
      <c r="C8" s="3">
        <v>35.810398379473348</v>
      </c>
      <c r="D8" s="30">
        <v>15.247696737044132</v>
      </c>
      <c r="E8" s="30">
        <v>13.12845303867404</v>
      </c>
      <c r="F8" s="3">
        <v>25.761512491559763</v>
      </c>
      <c r="G8" s="1">
        <v>1.7212694125590806</v>
      </c>
      <c r="H8" s="36">
        <v>9.8000000000000007</v>
      </c>
      <c r="I8" s="1">
        <v>182.03673193788029</v>
      </c>
      <c r="J8" s="1">
        <v>10.198379473328842</v>
      </c>
      <c r="K8" s="36">
        <v>25.9</v>
      </c>
      <c r="L8" s="36">
        <v>1.2</v>
      </c>
      <c r="M8" s="1">
        <v>985.37393652937158</v>
      </c>
      <c r="N8" s="1">
        <v>61.159081701552999</v>
      </c>
      <c r="O8" s="1">
        <v>46.80000000000004</v>
      </c>
      <c r="P8" s="1">
        <v>120.64746792707633</v>
      </c>
      <c r="Q8" s="1">
        <v>31.910128291694761</v>
      </c>
      <c r="R8" s="5">
        <v>5.346981769074965</v>
      </c>
      <c r="S8" s="4">
        <v>9.2004726536124501E-2</v>
      </c>
    </row>
    <row r="9" spans="1:19" x14ac:dyDescent="0.2">
      <c r="A9" s="12" t="s">
        <v>33</v>
      </c>
      <c r="B9" s="3">
        <v>8.1357638888889223</v>
      </c>
      <c r="C9" s="3">
        <v>31.937777777777743</v>
      </c>
      <c r="D9" s="3">
        <v>17.918402777777789</v>
      </c>
      <c r="E9" s="3">
        <v>12.21854166666667</v>
      </c>
      <c r="F9" s="3">
        <v>34.007916666666695</v>
      </c>
      <c r="G9" s="1">
        <v>1.5584722222222231</v>
      </c>
      <c r="H9" s="36">
        <v>9.1</v>
      </c>
      <c r="I9" s="1">
        <v>204.99722222222223</v>
      </c>
      <c r="J9" s="1">
        <v>10.367430555555543</v>
      </c>
      <c r="K9" s="36">
        <v>25.4</v>
      </c>
      <c r="L9" s="36">
        <v>-1.1000000000000001</v>
      </c>
      <c r="M9" s="1">
        <v>987.75618055555594</v>
      </c>
      <c r="N9" s="1">
        <v>57.684930555555567</v>
      </c>
      <c r="O9" s="1">
        <v>30.9</v>
      </c>
      <c r="P9" s="1">
        <v>156.22034722222227</v>
      </c>
      <c r="Q9" s="1">
        <v>60.830416666666729</v>
      </c>
      <c r="R9" s="5">
        <v>7.6671458333333309</v>
      </c>
      <c r="S9" s="4">
        <v>0.15505069444444428</v>
      </c>
    </row>
    <row r="10" spans="1:19" x14ac:dyDescent="0.2">
      <c r="A10" s="12" t="s">
        <v>34</v>
      </c>
      <c r="B10" s="3">
        <v>7.7426361802286969</v>
      </c>
      <c r="C10" s="3">
        <v>31.513853396099513</v>
      </c>
      <c r="D10" s="3">
        <v>13.556833558863325</v>
      </c>
      <c r="E10" s="3">
        <v>9.1190672153635202</v>
      </c>
      <c r="F10" s="3">
        <v>28.035238735709523</v>
      </c>
      <c r="G10" s="1">
        <v>1.3215870880968377</v>
      </c>
      <c r="H10" s="36">
        <v>9</v>
      </c>
      <c r="I10" s="1">
        <v>185.07686617350393</v>
      </c>
      <c r="J10" s="1">
        <v>16.681439139206461</v>
      </c>
      <c r="K10" s="36">
        <v>34.1</v>
      </c>
      <c r="L10" s="36">
        <v>4</v>
      </c>
      <c r="M10" s="1">
        <v>985.13382649630216</v>
      </c>
      <c r="N10" s="1">
        <v>62.829858776059062</v>
      </c>
      <c r="O10" s="1">
        <v>52.500000000000007</v>
      </c>
      <c r="P10" s="1">
        <v>191.589441829186</v>
      </c>
      <c r="Q10" s="1">
        <v>94.590585070612036</v>
      </c>
      <c r="R10" s="5">
        <v>9.6241223940820237</v>
      </c>
      <c r="S10" s="4">
        <v>0.22754337592468074</v>
      </c>
    </row>
    <row r="11" spans="1:19" x14ac:dyDescent="0.2">
      <c r="A11" s="12" t="s">
        <v>35</v>
      </c>
      <c r="B11" s="3">
        <v>2.777358490566026</v>
      </c>
      <c r="C11" s="3">
        <v>23.727533193570974</v>
      </c>
      <c r="D11" s="45" t="s">
        <v>6</v>
      </c>
      <c r="E11" s="45" t="s">
        <v>6</v>
      </c>
      <c r="F11" s="3">
        <v>36.576240391334672</v>
      </c>
      <c r="G11" s="1">
        <v>1.7452447552447545</v>
      </c>
      <c r="H11" s="36">
        <v>10.6</v>
      </c>
      <c r="I11" s="1">
        <v>204.04951048951065</v>
      </c>
      <c r="J11" s="1">
        <v>21.749650349650331</v>
      </c>
      <c r="K11" s="36">
        <v>35.5</v>
      </c>
      <c r="L11" s="36">
        <v>10.4</v>
      </c>
      <c r="M11" s="1">
        <v>983.67517482517462</v>
      </c>
      <c r="N11" s="1">
        <v>54.69216783216774</v>
      </c>
      <c r="O11" s="1">
        <v>94.90000000000002</v>
      </c>
      <c r="P11" s="1">
        <v>244.53559440559405</v>
      </c>
      <c r="Q11" s="1">
        <v>129.87172848145539</v>
      </c>
      <c r="R11" s="5">
        <v>11.483531468531444</v>
      </c>
      <c r="S11" s="4">
        <v>0.30033146853146775</v>
      </c>
    </row>
    <row r="12" spans="1:19" x14ac:dyDescent="0.2">
      <c r="A12" s="12" t="s">
        <v>36</v>
      </c>
      <c r="B12" s="3">
        <v>3.5059179556153177</v>
      </c>
      <c r="C12" s="3">
        <v>22.597242770679234</v>
      </c>
      <c r="D12" s="3">
        <v>6.4824858757062138</v>
      </c>
      <c r="E12" s="3">
        <v>7.7098591549295792</v>
      </c>
      <c r="F12" s="3">
        <v>29.518493611297899</v>
      </c>
      <c r="G12" s="1">
        <v>1.6694014794889067</v>
      </c>
      <c r="H12" s="36">
        <v>10</v>
      </c>
      <c r="I12" s="1">
        <v>217.35729657027591</v>
      </c>
      <c r="J12" s="1">
        <v>21.527034297242764</v>
      </c>
      <c r="K12" s="36">
        <v>34.5</v>
      </c>
      <c r="L12" s="36">
        <v>12.9</v>
      </c>
      <c r="M12" s="1">
        <v>984.08312037659709</v>
      </c>
      <c r="N12" s="1">
        <v>62.055144586415523</v>
      </c>
      <c r="O12" s="1">
        <v>85.799999999999969</v>
      </c>
      <c r="P12" s="1">
        <v>192.50665770006719</v>
      </c>
      <c r="Q12" s="1">
        <v>95.583838383838327</v>
      </c>
      <c r="R12" s="5">
        <v>9.473147276395423</v>
      </c>
      <c r="S12" s="4">
        <v>0.24284936112979105</v>
      </c>
    </row>
    <row r="13" spans="1:19" x14ac:dyDescent="0.2">
      <c r="A13" s="12" t="s">
        <v>37</v>
      </c>
      <c r="B13" s="3">
        <v>5.2227303295225038</v>
      </c>
      <c r="C13" s="3">
        <v>26.091593813046465</v>
      </c>
      <c r="D13" s="45" t="s">
        <v>6</v>
      </c>
      <c r="E13" s="45" t="s">
        <v>6</v>
      </c>
      <c r="F13" s="3">
        <v>24.818157363819775</v>
      </c>
      <c r="G13" s="1">
        <v>1.3309347679892398</v>
      </c>
      <c r="H13" s="36">
        <v>8</v>
      </c>
      <c r="I13" s="1">
        <v>197.63389374579714</v>
      </c>
      <c r="J13" s="1">
        <v>21.26086079354404</v>
      </c>
      <c r="K13" s="36">
        <v>33.5</v>
      </c>
      <c r="L13" s="36">
        <v>11.6</v>
      </c>
      <c r="M13" s="1">
        <v>986.17888365837291</v>
      </c>
      <c r="N13" s="1">
        <v>66.40121049092113</v>
      </c>
      <c r="O13" s="1">
        <v>61.900000000000034</v>
      </c>
      <c r="P13" s="1">
        <v>170.94835238735692</v>
      </c>
      <c r="Q13" s="1">
        <v>78.854001344989896</v>
      </c>
      <c r="R13" s="5">
        <v>8.030833893745795</v>
      </c>
      <c r="S13" s="4">
        <v>0.20337256220578237</v>
      </c>
    </row>
    <row r="14" spans="1:19" x14ac:dyDescent="0.2">
      <c r="A14" s="12" t="s">
        <v>38</v>
      </c>
      <c r="B14" s="3">
        <v>11.730368311327329</v>
      </c>
      <c r="C14" s="3">
        <v>28.085337039610874</v>
      </c>
      <c r="D14" s="3">
        <v>20.244360902255632</v>
      </c>
      <c r="E14" s="45" t="s">
        <v>6</v>
      </c>
      <c r="F14" s="3">
        <v>17.756775538568444</v>
      </c>
      <c r="G14" s="1">
        <v>1.4419041000694925</v>
      </c>
      <c r="H14" s="36">
        <v>12.1</v>
      </c>
      <c r="I14" s="1">
        <v>198.24510076441996</v>
      </c>
      <c r="J14" s="1">
        <v>14.944683808200157</v>
      </c>
      <c r="K14" s="36">
        <v>26.3</v>
      </c>
      <c r="L14" s="36">
        <v>6.5</v>
      </c>
      <c r="M14" s="1">
        <v>984.69096594857547</v>
      </c>
      <c r="N14" s="1">
        <v>72.582765809589873</v>
      </c>
      <c r="O14" s="1">
        <v>56.000000000000014</v>
      </c>
      <c r="P14" s="1">
        <v>119.33377345378726</v>
      </c>
      <c r="Q14" s="1">
        <v>34.922654621264741</v>
      </c>
      <c r="R14" s="5">
        <v>5.9946490618485075</v>
      </c>
      <c r="S14" s="4">
        <v>0.12438359972202966</v>
      </c>
    </row>
    <row r="15" spans="1:19" x14ac:dyDescent="0.2">
      <c r="A15" s="12" t="s">
        <v>39</v>
      </c>
      <c r="B15" s="3">
        <v>17.218212365591402</v>
      </c>
      <c r="C15" s="3">
        <v>29.945497311827971</v>
      </c>
      <c r="D15" s="3">
        <v>14.029068755439505</v>
      </c>
      <c r="E15" s="45" t="s">
        <v>6</v>
      </c>
      <c r="F15" s="3">
        <v>15.990456989247333</v>
      </c>
      <c r="G15" s="1">
        <v>1.5211021505376339</v>
      </c>
      <c r="H15" s="36">
        <v>13.2</v>
      </c>
      <c r="I15" s="1">
        <v>210.85221774193528</v>
      </c>
      <c r="J15" s="1">
        <v>13.282526881720438</v>
      </c>
      <c r="K15" s="36">
        <v>25.3</v>
      </c>
      <c r="L15" s="36">
        <v>1.4</v>
      </c>
      <c r="M15" s="1">
        <v>989.58118279569885</v>
      </c>
      <c r="N15" s="1">
        <v>73.284610215053789</v>
      </c>
      <c r="O15" s="1">
        <v>53.300000000000018</v>
      </c>
      <c r="P15" s="1">
        <v>85.782661290322622</v>
      </c>
      <c r="Q15" s="1">
        <v>9.4731854838709708</v>
      </c>
      <c r="R15" s="5">
        <v>4.534482526881729</v>
      </c>
      <c r="S15" s="4">
        <v>8.7620967741935715E-2</v>
      </c>
    </row>
    <row r="16" spans="1:19" x14ac:dyDescent="0.2">
      <c r="A16" s="12" t="s">
        <v>40</v>
      </c>
      <c r="B16" s="3">
        <v>19.815716272600874</v>
      </c>
      <c r="C16" s="3">
        <v>28.077816411682864</v>
      </c>
      <c r="D16" s="3">
        <v>17.291238416175258</v>
      </c>
      <c r="E16" s="3">
        <v>14.672413793103452</v>
      </c>
      <c r="F16" s="3">
        <v>15.083171070931838</v>
      </c>
      <c r="G16" s="1">
        <v>1.5354210160055686</v>
      </c>
      <c r="H16" s="36">
        <v>11.1</v>
      </c>
      <c r="I16" s="1">
        <v>211.29728601252589</v>
      </c>
      <c r="J16" s="1">
        <v>6.8707028531663221</v>
      </c>
      <c r="K16" s="36">
        <v>19</v>
      </c>
      <c r="L16" s="36">
        <v>-0.8</v>
      </c>
      <c r="M16" s="1">
        <v>984.9979123173274</v>
      </c>
      <c r="N16" s="1">
        <v>78.495685455810658</v>
      </c>
      <c r="O16" s="1">
        <v>69.899999999999991</v>
      </c>
      <c r="P16" s="1">
        <v>30.661238691718847</v>
      </c>
      <c r="Q16" s="1">
        <v>-14.896033402922759</v>
      </c>
      <c r="R16" s="5">
        <v>2.8354697286012489</v>
      </c>
      <c r="S16" s="4">
        <v>4.6945024356297931E-2</v>
      </c>
    </row>
    <row r="17" spans="1:19" x14ac:dyDescent="0.2">
      <c r="A17" s="12" t="s">
        <v>41</v>
      </c>
      <c r="B17" s="30">
        <v>10.012844653665137</v>
      </c>
      <c r="C17" s="30">
        <v>24.975319435104232</v>
      </c>
      <c r="D17" s="3">
        <v>14.267589388696667</v>
      </c>
      <c r="E17" s="30">
        <v>10.184081632653067</v>
      </c>
      <c r="F17" s="3">
        <v>18.122259583053125</v>
      </c>
      <c r="G17" s="1">
        <v>1.818163403106013</v>
      </c>
      <c r="H17" s="37">
        <v>12.5</v>
      </c>
      <c r="I17" s="1">
        <v>217.03666441593469</v>
      </c>
      <c r="J17" s="1">
        <v>4.5296421336934509</v>
      </c>
      <c r="K17" s="37">
        <v>15.3</v>
      </c>
      <c r="L17" s="37">
        <v>-1.6</v>
      </c>
      <c r="M17" s="1">
        <v>984.29952734638732</v>
      </c>
      <c r="N17" s="1">
        <v>75.897569209993165</v>
      </c>
      <c r="O17" s="1">
        <v>32.500000000000028</v>
      </c>
      <c r="P17" s="1">
        <v>24.459419311276172</v>
      </c>
      <c r="Q17" s="1">
        <v>-16.361663286004049</v>
      </c>
      <c r="R17" s="5">
        <v>2.704713031735321</v>
      </c>
      <c r="S17" s="4">
        <v>4.2402430790006551E-2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6">
        <v>12.542597656139435</v>
      </c>
      <c r="C19" s="6">
        <v>28.071878449276984</v>
      </c>
      <c r="D19" s="6">
        <v>16.734583543500399</v>
      </c>
      <c r="E19" s="6">
        <v>11.172069416898388</v>
      </c>
      <c r="F19" s="6">
        <v>23.15686946795087</v>
      </c>
      <c r="G19" s="8">
        <v>1.6134118887578837</v>
      </c>
      <c r="H19" s="38">
        <v>13.8</v>
      </c>
      <c r="I19" s="8">
        <v>197.30953848323827</v>
      </c>
      <c r="J19" s="8">
        <v>12.253652627736242</v>
      </c>
      <c r="K19" s="38">
        <v>35.5</v>
      </c>
      <c r="L19" s="40">
        <v>-9.5</v>
      </c>
      <c r="M19" s="8">
        <v>985.42926133946139</v>
      </c>
      <c r="N19" s="8">
        <v>67.267204311520288</v>
      </c>
      <c r="O19" s="8">
        <v>618.48</v>
      </c>
      <c r="P19" s="8">
        <v>120.24772973014052</v>
      </c>
      <c r="Q19" s="8">
        <v>40.741668930942048</v>
      </c>
      <c r="R19" s="9">
        <v>6.2299119136899614</v>
      </c>
      <c r="S19" s="7">
        <v>0.13545603965355604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S23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2018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45">
        <v>13.5768867924529</v>
      </c>
      <c r="C6" s="45">
        <v>24.946293800539046</v>
      </c>
      <c r="D6" s="3">
        <v>18.642318059299178</v>
      </c>
      <c r="E6" s="45">
        <v>17.708083140877598</v>
      </c>
      <c r="F6" s="3">
        <v>13.88833075734158</v>
      </c>
      <c r="G6" s="1">
        <v>1.9068872383524602</v>
      </c>
      <c r="H6" s="36">
        <v>14.8</v>
      </c>
      <c r="I6" s="1">
        <v>195.07137069547628</v>
      </c>
      <c r="J6" s="1">
        <v>6.8376772451046444</v>
      </c>
      <c r="K6" s="36">
        <v>13.5</v>
      </c>
      <c r="L6" s="36">
        <v>0.7</v>
      </c>
      <c r="M6" s="1">
        <v>983.01856853477398</v>
      </c>
      <c r="N6" s="1">
        <v>76.708372721134396</v>
      </c>
      <c r="O6" s="1">
        <v>67.700000000000031</v>
      </c>
      <c r="P6" s="1">
        <v>26.571100607697524</v>
      </c>
      <c r="Q6" s="1">
        <v>-13.988453747467913</v>
      </c>
      <c r="R6" s="5">
        <v>2.7567724510465879</v>
      </c>
      <c r="S6" s="4">
        <v>4.404051316677926E-2</v>
      </c>
    </row>
    <row r="7" spans="1:19" x14ac:dyDescent="0.2">
      <c r="A7" s="12" t="s">
        <v>31</v>
      </c>
      <c r="B7" s="3">
        <v>12.230314371257544</v>
      </c>
      <c r="C7" s="3">
        <v>31.554341317365296</v>
      </c>
      <c r="D7" s="3">
        <v>16.186077844311377</v>
      </c>
      <c r="E7" s="45">
        <v>27.612425149700574</v>
      </c>
      <c r="F7" s="3">
        <v>22.110404191616741</v>
      </c>
      <c r="G7" s="1">
        <v>1.4934131736526923</v>
      </c>
      <c r="H7" s="36">
        <v>8.6999999999999993</v>
      </c>
      <c r="I7" s="1">
        <v>141.78218562874272</v>
      </c>
      <c r="J7" s="1">
        <v>0.81324850299401541</v>
      </c>
      <c r="K7" s="36">
        <v>9</v>
      </c>
      <c r="L7" s="36">
        <v>-10.4</v>
      </c>
      <c r="M7" s="1">
        <v>984.09797904191646</v>
      </c>
      <c r="N7" s="1">
        <v>68.141392215568857</v>
      </c>
      <c r="O7" s="1">
        <v>18.600000000000005</v>
      </c>
      <c r="P7" s="1">
        <v>53.491317365269488</v>
      </c>
      <c r="Q7" s="1">
        <v>-1.3044910179640687</v>
      </c>
      <c r="R7" s="5">
        <v>4.3230763473053866</v>
      </c>
      <c r="S7" s="4">
        <v>6.0267964071856243E-2</v>
      </c>
    </row>
    <row r="8" spans="1:19" x14ac:dyDescent="0.2">
      <c r="A8" s="12" t="s">
        <v>32</v>
      </c>
      <c r="B8" s="3">
        <v>9.643443174176241</v>
      </c>
      <c r="C8" s="3">
        <v>32.231338264962993</v>
      </c>
      <c r="D8" s="30">
        <v>17.074108944182935</v>
      </c>
      <c r="E8" s="30">
        <v>26.283114992721949</v>
      </c>
      <c r="F8" s="3">
        <v>21.414890510948901</v>
      </c>
      <c r="G8" s="1">
        <v>1.5907806191117069</v>
      </c>
      <c r="H8" s="36">
        <v>8.6999999999999993</v>
      </c>
      <c r="I8" s="1">
        <v>173.56846725185687</v>
      </c>
      <c r="J8" s="1">
        <v>6.0979825151311342</v>
      </c>
      <c r="K8" s="36">
        <v>17</v>
      </c>
      <c r="L8" s="36">
        <v>-7.9</v>
      </c>
      <c r="M8" s="1">
        <v>973.05857431069137</v>
      </c>
      <c r="N8" s="1">
        <v>66.453732347007445</v>
      </c>
      <c r="O8" s="1">
        <v>14.099999999999991</v>
      </c>
      <c r="P8" s="1">
        <v>97.37256220578351</v>
      </c>
      <c r="Q8" s="1">
        <v>30.141184387617784</v>
      </c>
      <c r="R8" s="5">
        <v>6.2586079354404678</v>
      </c>
      <c r="S8" s="4">
        <v>0.10336112979152691</v>
      </c>
    </row>
    <row r="9" spans="1:19" x14ac:dyDescent="0.2">
      <c r="A9" s="12" t="s">
        <v>33</v>
      </c>
      <c r="B9" s="3">
        <v>6.3729239357990473</v>
      </c>
      <c r="C9" s="3">
        <v>30.982274947662216</v>
      </c>
      <c r="D9" s="3">
        <v>20.376971388695029</v>
      </c>
      <c r="E9" s="3">
        <v>27.133165829145725</v>
      </c>
      <c r="F9" s="3">
        <v>23.058291457286426</v>
      </c>
      <c r="G9" s="1">
        <v>1.6012561060711783</v>
      </c>
      <c r="H9" s="36">
        <v>11.1</v>
      </c>
      <c r="I9" s="1">
        <v>185.26915561758565</v>
      </c>
      <c r="J9" s="1">
        <v>15.721772505233757</v>
      </c>
      <c r="K9" s="36">
        <v>29.3</v>
      </c>
      <c r="L9" s="36">
        <v>2.8</v>
      </c>
      <c r="M9" s="1">
        <v>981.45038381018946</v>
      </c>
      <c r="N9" s="1">
        <v>54.088904396371191</v>
      </c>
      <c r="O9" s="1">
        <v>17.799999999999997</v>
      </c>
      <c r="P9" s="1">
        <v>174.92198185624551</v>
      </c>
      <c r="Q9" s="1">
        <v>75.588415910676957</v>
      </c>
      <c r="R9" s="5">
        <v>8.5174459176552659</v>
      </c>
      <c r="S9" s="4">
        <v>0.17536147941381719</v>
      </c>
    </row>
    <row r="10" spans="1:19" x14ac:dyDescent="0.2">
      <c r="A10" s="12" t="s">
        <v>34</v>
      </c>
      <c r="B10" s="3">
        <v>4.3042538825118006</v>
      </c>
      <c r="C10" s="3">
        <v>25.651519243754247</v>
      </c>
      <c r="D10" s="3">
        <v>21.260499662390277</v>
      </c>
      <c r="E10" s="3">
        <v>20.287599206349242</v>
      </c>
      <c r="F10" s="3">
        <v>14.313690476190498</v>
      </c>
      <c r="G10" s="1">
        <v>1.3200540175557054</v>
      </c>
      <c r="H10" s="36">
        <v>8.1999999999999993</v>
      </c>
      <c r="I10" s="1">
        <v>166.84523970290337</v>
      </c>
      <c r="J10" s="1">
        <v>18.051991897366605</v>
      </c>
      <c r="K10" s="36">
        <v>30.8</v>
      </c>
      <c r="L10" s="36">
        <v>6.9</v>
      </c>
      <c r="M10" s="1">
        <v>983.42700877785217</v>
      </c>
      <c r="N10" s="1">
        <v>62.836529372045959</v>
      </c>
      <c r="O10" s="1">
        <v>35.000000000000014</v>
      </c>
      <c r="P10" s="1">
        <v>186.67738014854817</v>
      </c>
      <c r="Q10" s="1">
        <v>97.656650911546336</v>
      </c>
      <c r="R10" s="5">
        <v>9.0935246455097936</v>
      </c>
      <c r="S10" s="4">
        <v>0.20598784604996601</v>
      </c>
    </row>
    <row r="11" spans="1:19" x14ac:dyDescent="0.2">
      <c r="A11" s="12" t="s">
        <v>35</v>
      </c>
      <c r="B11" s="3">
        <v>3.5813240418118268</v>
      </c>
      <c r="C11" s="3">
        <v>22.251986062717741</v>
      </c>
      <c r="D11" s="45">
        <v>24.242648083623692</v>
      </c>
      <c r="E11" s="45">
        <v>20.312319790301437</v>
      </c>
      <c r="F11" s="3">
        <v>14.389473684210534</v>
      </c>
      <c r="G11" s="1">
        <v>1.3137282229965142</v>
      </c>
      <c r="H11" s="36">
        <v>7.7</v>
      </c>
      <c r="I11" s="1">
        <v>187.36766550522643</v>
      </c>
      <c r="J11" s="1">
        <v>20.569547038327489</v>
      </c>
      <c r="K11" s="36">
        <v>31.8</v>
      </c>
      <c r="L11" s="36">
        <v>9.8000000000000007</v>
      </c>
      <c r="M11" s="1">
        <v>985.4758885017427</v>
      </c>
      <c r="N11" s="1">
        <v>61.433379790940741</v>
      </c>
      <c r="O11" s="1">
        <v>58.900000000000034</v>
      </c>
      <c r="P11" s="1">
        <v>211.87365853658534</v>
      </c>
      <c r="Q11" s="1">
        <v>113.17567944250875</v>
      </c>
      <c r="R11" s="5">
        <v>10.054076655052267</v>
      </c>
      <c r="S11" s="4">
        <v>0.24257142857142902</v>
      </c>
    </row>
    <row r="12" spans="1:19" x14ac:dyDescent="0.2">
      <c r="A12" s="12" t="s">
        <v>36</v>
      </c>
      <c r="B12" s="3">
        <v>3.4645117845117737</v>
      </c>
      <c r="C12" s="3">
        <v>28.603501683501722</v>
      </c>
      <c r="D12" s="3">
        <v>27.676902356902385</v>
      </c>
      <c r="E12" s="3">
        <v>23.229530685920597</v>
      </c>
      <c r="F12" s="3">
        <v>15.733531157270043</v>
      </c>
      <c r="G12" s="1">
        <v>1.3729966329966306</v>
      </c>
      <c r="H12" s="36">
        <v>8.9</v>
      </c>
      <c r="I12" s="1">
        <v>183.18397306397327</v>
      </c>
      <c r="J12" s="1">
        <v>23.157037037037071</v>
      </c>
      <c r="K12" s="36">
        <v>36.4</v>
      </c>
      <c r="L12" s="36">
        <v>14.1</v>
      </c>
      <c r="M12" s="1">
        <v>984.48303030302941</v>
      </c>
      <c r="N12" s="1">
        <v>53.901414141414193</v>
      </c>
      <c r="O12" s="1">
        <v>28.899999999999995</v>
      </c>
      <c r="P12" s="1">
        <v>224.43629629629604</v>
      </c>
      <c r="Q12" s="1">
        <v>111.92962962962967</v>
      </c>
      <c r="R12" s="5">
        <v>10.139279461279459</v>
      </c>
      <c r="S12" s="4">
        <v>0.2486188552188551</v>
      </c>
    </row>
    <row r="13" spans="1:19" x14ac:dyDescent="0.2">
      <c r="A13" s="12" t="s">
        <v>37</v>
      </c>
      <c r="B13" s="3">
        <v>3.7692722371967466</v>
      </c>
      <c r="C13" s="3">
        <v>26.018396226415081</v>
      </c>
      <c r="D13" s="45">
        <v>25.619946091644195</v>
      </c>
      <c r="E13" s="45">
        <v>20.320610687022899</v>
      </c>
      <c r="F13" s="3">
        <v>14.467555040556201</v>
      </c>
      <c r="G13" s="1">
        <v>1.3807277628032348</v>
      </c>
      <c r="H13" s="36">
        <v>10</v>
      </c>
      <c r="I13" s="1">
        <v>201.10478436657701</v>
      </c>
      <c r="J13" s="1">
        <v>22.832277628032394</v>
      </c>
      <c r="K13" s="36">
        <v>36.799999999999997</v>
      </c>
      <c r="L13" s="36">
        <v>8.6</v>
      </c>
      <c r="M13" s="1">
        <v>985.9165094339628</v>
      </c>
      <c r="N13" s="1">
        <v>57.115835579514929</v>
      </c>
      <c r="O13" s="1">
        <v>42.79999999999999</v>
      </c>
      <c r="P13" s="1">
        <v>182.36671159029652</v>
      </c>
      <c r="Q13" s="1">
        <v>82.445006747638388</v>
      </c>
      <c r="R13" s="5">
        <v>8.6265633423180734</v>
      </c>
      <c r="S13" s="4">
        <v>0.21253975741239803</v>
      </c>
    </row>
    <row r="14" spans="1:19" x14ac:dyDescent="0.2">
      <c r="A14" s="12" t="s">
        <v>38</v>
      </c>
      <c r="B14" s="3">
        <v>9.6383866481224327</v>
      </c>
      <c r="C14" s="3">
        <v>32.602225312934628</v>
      </c>
      <c r="D14" s="3">
        <v>17.960917941585556</v>
      </c>
      <c r="E14" s="45">
        <v>19.021926910298987</v>
      </c>
      <c r="F14" s="3">
        <v>17.125217391304343</v>
      </c>
      <c r="G14" s="1">
        <v>1.3686369958275373</v>
      </c>
      <c r="H14" s="36">
        <v>11.6</v>
      </c>
      <c r="I14" s="1">
        <v>181.75709318497906</v>
      </c>
      <c r="J14" s="1">
        <v>18.015716272600837</v>
      </c>
      <c r="K14" s="36">
        <v>32.4</v>
      </c>
      <c r="L14" s="36">
        <v>4</v>
      </c>
      <c r="M14" s="1">
        <v>989.65785813629907</v>
      </c>
      <c r="N14" s="1">
        <v>62.335674547983388</v>
      </c>
      <c r="O14" s="1">
        <v>31.000000000000004</v>
      </c>
      <c r="P14" s="1">
        <v>152.03817802503474</v>
      </c>
      <c r="Q14" s="1">
        <v>47.494506258692624</v>
      </c>
      <c r="R14" s="5">
        <v>7.1881363004172458</v>
      </c>
      <c r="S14" s="4">
        <v>0.16187969401947197</v>
      </c>
    </row>
    <row r="15" spans="1:19" x14ac:dyDescent="0.2">
      <c r="A15" s="12" t="s">
        <v>39</v>
      </c>
      <c r="B15" s="3">
        <v>18.2240915208614</v>
      </c>
      <c r="C15" s="3">
        <v>34.885531628533059</v>
      </c>
      <c r="D15" s="3">
        <v>11.838358008075375</v>
      </c>
      <c r="E15" s="45">
        <v>17</v>
      </c>
      <c r="F15" s="3">
        <v>16</v>
      </c>
      <c r="G15" s="1">
        <v>1.3082099596231487</v>
      </c>
      <c r="H15" s="36">
        <v>9.6</v>
      </c>
      <c r="I15" s="1">
        <v>175.95262449528934</v>
      </c>
      <c r="J15" s="1">
        <v>13.315814266487218</v>
      </c>
      <c r="K15" s="36">
        <v>27.5</v>
      </c>
      <c r="L15" s="36">
        <v>3.1</v>
      </c>
      <c r="M15" s="1">
        <v>986.23889636608317</v>
      </c>
      <c r="N15" s="1">
        <v>69.092462987886947</v>
      </c>
      <c r="O15" s="1">
        <v>20.100000000000001</v>
      </c>
      <c r="P15" s="1">
        <v>90.37987886944822</v>
      </c>
      <c r="Q15" s="1">
        <v>8.1585464333781985</v>
      </c>
      <c r="R15" s="5">
        <v>4.7560565275908644</v>
      </c>
      <c r="S15" s="4">
        <v>9.1289367429341434E-2</v>
      </c>
    </row>
    <row r="16" spans="1:19" x14ac:dyDescent="0.2">
      <c r="A16" s="12" t="s">
        <v>40</v>
      </c>
      <c r="B16" s="3">
        <v>32.910599721059896</v>
      </c>
      <c r="C16" s="3">
        <v>32.791980474198084</v>
      </c>
      <c r="D16" s="3">
        <v>6.6177126917712634</v>
      </c>
      <c r="E16" s="3">
        <v>12.651465063861785</v>
      </c>
      <c r="F16" s="3">
        <v>12.218175018698563</v>
      </c>
      <c r="G16" s="1">
        <v>1.0306136680613662</v>
      </c>
      <c r="H16" s="36">
        <v>8.3000000000000007</v>
      </c>
      <c r="I16" s="1">
        <v>148.51799163179871</v>
      </c>
      <c r="J16" s="1">
        <v>7.6754018169112559</v>
      </c>
      <c r="K16" s="36">
        <v>19.3</v>
      </c>
      <c r="L16" s="36">
        <v>-1.1000000000000001</v>
      </c>
      <c r="M16" s="1">
        <v>985.48280922431877</v>
      </c>
      <c r="N16" s="1">
        <v>76.183787561146147</v>
      </c>
      <c r="O16" s="1">
        <v>11.399999999999997</v>
      </c>
      <c r="P16" s="1">
        <v>44.221199442119989</v>
      </c>
      <c r="Q16" s="1">
        <v>-14.439330543933046</v>
      </c>
      <c r="R16" s="5">
        <v>3.3035843793584379</v>
      </c>
      <c r="S16" s="4">
        <v>5.388702928870303E-2</v>
      </c>
    </row>
    <row r="17" spans="1:19" x14ac:dyDescent="0.2">
      <c r="A17" s="12" t="s">
        <v>41</v>
      </c>
      <c r="B17" s="30">
        <v>17.932392473118327</v>
      </c>
      <c r="C17" s="30">
        <v>24.93521505376345</v>
      </c>
      <c r="D17" s="3">
        <v>15.90860215053762</v>
      </c>
      <c r="E17" s="30">
        <v>10.074780256930344</v>
      </c>
      <c r="F17" s="3">
        <v>9.2279352226720626</v>
      </c>
      <c r="G17" s="1">
        <v>1.7422715053763449</v>
      </c>
      <c r="H17" s="37">
        <v>12.6</v>
      </c>
      <c r="I17" s="1">
        <v>200.63299731182798</v>
      </c>
      <c r="J17" s="1">
        <v>5.7842741935483826</v>
      </c>
      <c r="K17" s="37">
        <v>15.5</v>
      </c>
      <c r="L17" s="37">
        <v>-1.9</v>
      </c>
      <c r="M17" s="1">
        <v>988.93151881720439</v>
      </c>
      <c r="N17" s="1">
        <v>78.471841397849545</v>
      </c>
      <c r="O17" s="1">
        <v>53.600000000000037</v>
      </c>
      <c r="P17" s="1">
        <v>23.357728494623647</v>
      </c>
      <c r="Q17" s="1">
        <v>-20.416263440860231</v>
      </c>
      <c r="R17" s="5">
        <v>2.430349462365593</v>
      </c>
      <c r="S17" s="4">
        <v>3.56700268817206E-2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6">
        <v>11.304033381906663</v>
      </c>
      <c r="C19" s="6">
        <v>28.954550334695629</v>
      </c>
      <c r="D19" s="6">
        <v>18.61708860191824</v>
      </c>
      <c r="E19" s="6">
        <v>20.136251809427595</v>
      </c>
      <c r="F19" s="6">
        <v>16.162291242341325</v>
      </c>
      <c r="G19" s="8">
        <v>1.4524646585357097</v>
      </c>
      <c r="H19" s="38">
        <v>14.8</v>
      </c>
      <c r="I19" s="8">
        <v>178.4211290380197</v>
      </c>
      <c r="J19" s="8">
        <v>13.239395076564568</v>
      </c>
      <c r="K19" s="38">
        <v>36.799999999999997</v>
      </c>
      <c r="L19" s="40">
        <v>-10.4</v>
      </c>
      <c r="M19" s="8">
        <v>984.26991877150533</v>
      </c>
      <c r="N19" s="8">
        <v>65.563610588238646</v>
      </c>
      <c r="O19" s="8">
        <v>399.90000000000009</v>
      </c>
      <c r="P19" s="8">
        <v>122.30899945316241</v>
      </c>
      <c r="Q19" s="8">
        <v>43.036756747621958</v>
      </c>
      <c r="R19" s="9">
        <v>6.4539561187782875</v>
      </c>
      <c r="S19" s="7">
        <v>0.13628959094298873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S23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2019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8.1600539811066515</v>
      </c>
      <c r="C6" s="30">
        <v>23.573616734143062</v>
      </c>
      <c r="D6" s="30">
        <v>10.636931432450773</v>
      </c>
      <c r="E6" s="3">
        <v>9.7611073598919589</v>
      </c>
      <c r="F6" s="3">
        <v>16.374628879892015</v>
      </c>
      <c r="G6" s="36">
        <v>1.8365047233468275</v>
      </c>
      <c r="H6" s="1">
        <v>11.7</v>
      </c>
      <c r="I6" s="1">
        <v>224.96929824561391</v>
      </c>
      <c r="J6" s="1">
        <v>2.4419703103913686</v>
      </c>
      <c r="K6" s="36">
        <v>8.9</v>
      </c>
      <c r="L6" s="36">
        <v>-5.0999999999999996</v>
      </c>
      <c r="M6" s="1">
        <v>984.02280701754478</v>
      </c>
      <c r="N6" s="1">
        <v>76.600944669365845</v>
      </c>
      <c r="O6" s="1">
        <v>54.000000000000028</v>
      </c>
      <c r="P6" s="1">
        <v>32.104858299595115</v>
      </c>
      <c r="Q6" s="1">
        <v>-14.72228224172852</v>
      </c>
      <c r="R6" s="5">
        <v>3.0735020242914968</v>
      </c>
      <c r="S6" s="4">
        <v>4.3390688259109335E-2</v>
      </c>
    </row>
    <row r="7" spans="1:19" x14ac:dyDescent="0.2">
      <c r="A7" s="12" t="s">
        <v>31</v>
      </c>
      <c r="B7" s="3">
        <v>27.597173414820478</v>
      </c>
      <c r="C7" s="30">
        <v>43.185485103132173</v>
      </c>
      <c r="D7" s="30">
        <v>13.025906344410867</v>
      </c>
      <c r="E7" s="3">
        <v>9.8508233532934035</v>
      </c>
      <c r="F7" s="3">
        <v>10.572645739910332</v>
      </c>
      <c r="G7" s="36">
        <v>1.5480568011958145</v>
      </c>
      <c r="H7" s="1">
        <v>13.6</v>
      </c>
      <c r="I7" s="1">
        <v>184.36920777279522</v>
      </c>
      <c r="J7" s="1">
        <v>6.6774794929157402</v>
      </c>
      <c r="K7" s="36">
        <v>20.3</v>
      </c>
      <c r="L7" s="36">
        <v>-2.2000000000000002</v>
      </c>
      <c r="M7" s="1">
        <v>991.78019431988014</v>
      </c>
      <c r="N7" s="1">
        <v>62.064648729447015</v>
      </c>
      <c r="O7" s="1">
        <v>8.9999999999999982</v>
      </c>
      <c r="P7" s="1">
        <v>86.162331838565109</v>
      </c>
      <c r="Q7" s="1">
        <v>-2.5843049327354222</v>
      </c>
      <c r="R7" s="5">
        <v>4.7130557677616505</v>
      </c>
      <c r="S7" s="4">
        <v>7.6261268143621275E-2</v>
      </c>
    </row>
    <row r="8" spans="1:19" x14ac:dyDescent="0.2">
      <c r="A8" s="12" t="s">
        <v>32</v>
      </c>
      <c r="B8" s="3">
        <v>6.671978392977727</v>
      </c>
      <c r="C8" s="30">
        <v>25.478609986504736</v>
      </c>
      <c r="D8" s="30">
        <v>8.2905292479108557</v>
      </c>
      <c r="E8" s="3">
        <v>9.7348032564450531</v>
      </c>
      <c r="F8" s="3">
        <v>17.585695006747621</v>
      </c>
      <c r="G8" s="36">
        <v>2.15863697705803</v>
      </c>
      <c r="H8" s="1">
        <v>16.5</v>
      </c>
      <c r="I8" s="1">
        <v>202.30161943319837</v>
      </c>
      <c r="J8" s="1">
        <v>9.2995951417004008</v>
      </c>
      <c r="K8" s="36">
        <v>21.1</v>
      </c>
      <c r="L8" s="36">
        <v>0</v>
      </c>
      <c r="M8" s="1">
        <v>987.2210526315796</v>
      </c>
      <c r="N8" s="1">
        <v>60.776518218623487</v>
      </c>
      <c r="O8" s="1">
        <v>34.40000000000002</v>
      </c>
      <c r="P8" s="1">
        <v>119.32847503373824</v>
      </c>
      <c r="Q8" s="1">
        <v>29.619973009446685</v>
      </c>
      <c r="R8" s="50"/>
      <c r="S8" s="51"/>
    </row>
    <row r="9" spans="1:19" x14ac:dyDescent="0.2">
      <c r="A9" s="12" t="s">
        <v>33</v>
      </c>
      <c r="B9" s="3">
        <v>5.6637316561844653</v>
      </c>
      <c r="C9" s="30">
        <v>28.207966457023101</v>
      </c>
      <c r="D9" s="30">
        <v>8.5254738438210627</v>
      </c>
      <c r="E9" s="3">
        <v>13.693291404612172</v>
      </c>
      <c r="F9" s="3">
        <v>20.886373165618444</v>
      </c>
      <c r="G9" s="36">
        <v>1.4187980433263461</v>
      </c>
      <c r="H9" s="1">
        <v>12</v>
      </c>
      <c r="I9" s="1">
        <v>156.71348707197762</v>
      </c>
      <c r="J9" s="1">
        <v>12.002725366876311</v>
      </c>
      <c r="K9" s="36">
        <v>26.9</v>
      </c>
      <c r="L9" s="36">
        <v>2.4</v>
      </c>
      <c r="M9" s="1">
        <v>982.17414395527692</v>
      </c>
      <c r="N9" s="1">
        <v>58.720894479385151</v>
      </c>
      <c r="O9" s="1">
        <v>18.899999999999988</v>
      </c>
      <c r="P9" s="1">
        <v>151.54570230607965</v>
      </c>
      <c r="Q9" s="1">
        <v>57.978825995807163</v>
      </c>
      <c r="R9" s="5"/>
      <c r="S9" s="4"/>
    </row>
    <row r="10" spans="1:19" x14ac:dyDescent="0.2">
      <c r="A10" s="12" t="s">
        <v>34</v>
      </c>
      <c r="B10" s="3">
        <v>3.7174410774410576</v>
      </c>
      <c r="C10" s="30">
        <v>21.352255892255883</v>
      </c>
      <c r="D10" s="30">
        <v>9.3949179046129743</v>
      </c>
      <c r="E10" s="3">
        <v>16.598178137651846</v>
      </c>
      <c r="F10" s="3">
        <v>20.876902356902367</v>
      </c>
      <c r="G10" s="36">
        <v>1.8074747474747475</v>
      </c>
      <c r="H10" s="1">
        <v>9.1</v>
      </c>
      <c r="I10" s="1">
        <v>201.94478114478113</v>
      </c>
      <c r="J10" s="1">
        <v>13.311380471380463</v>
      </c>
      <c r="K10" s="36">
        <v>26</v>
      </c>
      <c r="L10" s="36">
        <v>3.5</v>
      </c>
      <c r="M10" s="1">
        <v>983.42377104377124</v>
      </c>
      <c r="N10" s="1">
        <v>64.683905723905696</v>
      </c>
      <c r="O10" s="1">
        <v>80.499999999999986</v>
      </c>
      <c r="P10" s="1">
        <v>178.65595959595933</v>
      </c>
      <c r="Q10" s="1">
        <v>85.130033670033598</v>
      </c>
      <c r="R10" s="5"/>
      <c r="S10" s="4"/>
    </row>
    <row r="11" spans="1:19" x14ac:dyDescent="0.2">
      <c r="A11" s="12" t="s">
        <v>35</v>
      </c>
      <c r="B11" s="3">
        <v>2.5906797477224748</v>
      </c>
      <c r="C11" s="30">
        <v>21.07897687456202</v>
      </c>
      <c r="D11" s="30">
        <v>20.802378999179666</v>
      </c>
      <c r="E11" s="3">
        <v>14</v>
      </c>
      <c r="F11" s="3">
        <v>25.633682739343122</v>
      </c>
      <c r="G11" s="36">
        <v>1.7090845562543662</v>
      </c>
      <c r="H11" s="1">
        <v>11.4</v>
      </c>
      <c r="I11" s="1">
        <v>175.79315164220824</v>
      </c>
      <c r="J11" s="1">
        <v>22.096925227113928</v>
      </c>
      <c r="K11" s="36">
        <v>38.1</v>
      </c>
      <c r="L11" s="36">
        <v>10.3</v>
      </c>
      <c r="M11" s="1">
        <v>985.24325646401235</v>
      </c>
      <c r="N11" s="1">
        <v>59.383228511530483</v>
      </c>
      <c r="O11" s="1">
        <v>54.80000000000004</v>
      </c>
      <c r="P11" s="1">
        <v>234.03039832285086</v>
      </c>
      <c r="Q11" s="1">
        <v>122.48162124388529</v>
      </c>
      <c r="R11" s="5">
        <v>10.551575091575092</v>
      </c>
      <c r="S11" s="4">
        <v>0.27284798534798493</v>
      </c>
    </row>
    <row r="12" spans="1:19" x14ac:dyDescent="0.2">
      <c r="A12" s="12" t="s">
        <v>36</v>
      </c>
      <c r="B12" s="3">
        <v>3.111605937921718</v>
      </c>
      <c r="C12" s="30">
        <v>22.068893387314429</v>
      </c>
      <c r="D12" s="30">
        <v>23.26392156862746</v>
      </c>
      <c r="E12" s="3">
        <v>19.436565324568612</v>
      </c>
      <c r="F12" s="3">
        <v>29.060188933873146</v>
      </c>
      <c r="G12" s="36">
        <v>1.8554655870445351</v>
      </c>
      <c r="H12" s="1">
        <v>9.8000000000000007</v>
      </c>
      <c r="I12" s="1">
        <v>206.9655870445344</v>
      </c>
      <c r="J12" s="1">
        <v>22.27543859649121</v>
      </c>
      <c r="K12" s="36">
        <v>38.299999999999997</v>
      </c>
      <c r="L12" s="36">
        <v>9.9</v>
      </c>
      <c r="M12" s="1">
        <v>984.39237516869139</v>
      </c>
      <c r="N12" s="1">
        <v>56.092577597840688</v>
      </c>
      <c r="O12" s="1">
        <v>43.600000000000023</v>
      </c>
      <c r="P12" s="1">
        <v>226.12483130904161</v>
      </c>
      <c r="Q12" s="1">
        <v>115.36777027027014</v>
      </c>
      <c r="R12" s="5">
        <v>9.5691700404858135</v>
      </c>
      <c r="S12" s="4">
        <v>0.23559919028340159</v>
      </c>
    </row>
    <row r="13" spans="1:19" x14ac:dyDescent="0.2">
      <c r="A13" s="12" t="s">
        <v>37</v>
      </c>
      <c r="B13" s="3">
        <v>3.7750337381916115</v>
      </c>
      <c r="C13" s="30">
        <v>21.478947368421053</v>
      </c>
      <c r="D13" s="30">
        <v>22.848727984344432</v>
      </c>
      <c r="E13" s="3">
        <v>24.36713286713286</v>
      </c>
      <c r="F13" s="3">
        <v>22.274224021592453</v>
      </c>
      <c r="G13" s="36">
        <v>1.6643724696356252</v>
      </c>
      <c r="H13" s="1">
        <v>8</v>
      </c>
      <c r="I13" s="1">
        <v>186.84547908232119</v>
      </c>
      <c r="J13" s="1">
        <v>21.459919028340078</v>
      </c>
      <c r="K13" s="36">
        <v>33.5</v>
      </c>
      <c r="L13" s="36">
        <v>11.4</v>
      </c>
      <c r="M13" s="1">
        <v>986.03798920377778</v>
      </c>
      <c r="N13" s="1">
        <v>64.328272604588221</v>
      </c>
      <c r="O13" s="1">
        <v>76.000000000000014</v>
      </c>
      <c r="P13" s="1">
        <v>180.28623481781361</v>
      </c>
      <c r="Q13" s="1">
        <v>80.936259284267351</v>
      </c>
      <c r="R13" s="5">
        <v>7.6962820512820445</v>
      </c>
      <c r="S13" s="4">
        <v>0.18679959514170019</v>
      </c>
    </row>
    <row r="14" spans="1:19" x14ac:dyDescent="0.2">
      <c r="A14" s="12" t="s">
        <v>38</v>
      </c>
      <c r="B14" s="3">
        <v>5.7724354501046591</v>
      </c>
      <c r="C14" s="30">
        <v>21.792366946778674</v>
      </c>
      <c r="D14" s="30">
        <v>8.0586345381526137</v>
      </c>
      <c r="E14" s="3">
        <v>9.8543761638733631</v>
      </c>
      <c r="F14" s="3">
        <v>19.80921144452202</v>
      </c>
      <c r="G14" s="36">
        <v>1.8869504535938604</v>
      </c>
      <c r="H14" s="1">
        <v>11.3</v>
      </c>
      <c r="I14" s="1">
        <v>1.4426378227494787</v>
      </c>
      <c r="J14" s="1">
        <v>16.942288904396403</v>
      </c>
      <c r="K14" s="36">
        <v>28.5</v>
      </c>
      <c r="L14" s="36">
        <v>5.9</v>
      </c>
      <c r="M14" s="1">
        <v>988.11695743195855</v>
      </c>
      <c r="N14" s="1">
        <v>64.023098394975563</v>
      </c>
      <c r="O14" s="1">
        <v>31.600000000000009</v>
      </c>
      <c r="P14" s="1">
        <v>138.00495464061387</v>
      </c>
      <c r="Q14" s="1">
        <v>44.399023028611289</v>
      </c>
      <c r="R14" s="5">
        <v>6.0093649685973443</v>
      </c>
      <c r="S14" s="4">
        <v>0.13276901605024241</v>
      </c>
    </row>
    <row r="15" spans="1:19" x14ac:dyDescent="0.2">
      <c r="A15" s="12" t="s">
        <v>39</v>
      </c>
      <c r="B15" s="3">
        <v>10.584656796769886</v>
      </c>
      <c r="C15" s="30">
        <v>21.329542395693156</v>
      </c>
      <c r="D15" s="30">
        <v>17</v>
      </c>
      <c r="E15" s="3">
        <v>16</v>
      </c>
      <c r="F15" s="3">
        <v>13.964199192462983</v>
      </c>
      <c r="G15" s="36">
        <v>1.8175639300134534</v>
      </c>
      <c r="H15" s="1">
        <v>7.6</v>
      </c>
      <c r="I15" s="1">
        <v>191.11843876177659</v>
      </c>
      <c r="J15" s="1">
        <v>13.824360699865409</v>
      </c>
      <c r="K15" s="36">
        <v>28.3</v>
      </c>
      <c r="L15" s="36">
        <v>3.3</v>
      </c>
      <c r="M15" s="1">
        <v>984.32052489905618</v>
      </c>
      <c r="N15" s="1">
        <v>74.784454912516821</v>
      </c>
      <c r="O15" s="1">
        <v>42.200000000000031</v>
      </c>
      <c r="P15" s="1">
        <v>75.176783310901797</v>
      </c>
      <c r="Q15" s="1">
        <v>8.1673620457604361</v>
      </c>
      <c r="R15" s="5">
        <v>3.710551816958259</v>
      </c>
      <c r="S15" s="4">
        <v>6.8329744279946911E-2</v>
      </c>
    </row>
    <row r="16" spans="1:19" x14ac:dyDescent="0.2">
      <c r="A16" s="12" t="s">
        <v>40</v>
      </c>
      <c r="B16" s="3">
        <v>17.413273106323846</v>
      </c>
      <c r="C16" s="30">
        <v>24.382626824183433</v>
      </c>
      <c r="D16" s="30">
        <v>9.8894551845342651</v>
      </c>
      <c r="E16" s="3" t="s">
        <v>90</v>
      </c>
      <c r="F16" s="3">
        <v>11.919666435024352</v>
      </c>
      <c r="G16" s="36">
        <v>1.736483669214733</v>
      </c>
      <c r="H16" s="1">
        <v>9.8000000000000007</v>
      </c>
      <c r="I16" s="1">
        <v>195.25642807505213</v>
      </c>
      <c r="J16" s="1">
        <v>7.1899235580264076</v>
      </c>
      <c r="K16" s="36">
        <v>20</v>
      </c>
      <c r="L16" s="36">
        <v>0.1</v>
      </c>
      <c r="M16" s="1">
        <v>974.60284920083404</v>
      </c>
      <c r="N16" s="1">
        <v>78.352744961778981</v>
      </c>
      <c r="O16" s="1">
        <v>26.100000000000019</v>
      </c>
      <c r="P16" s="1">
        <v>40.146004169562147</v>
      </c>
      <c r="Q16" s="1">
        <v>-10.691035441278679</v>
      </c>
      <c r="R16" s="5">
        <v>2.6401528839471906</v>
      </c>
      <c r="S16" s="4">
        <v>3.6335649756775786E-2</v>
      </c>
    </row>
    <row r="17" spans="1:19" x14ac:dyDescent="0.2">
      <c r="A17" s="12" t="s">
        <v>41</v>
      </c>
      <c r="B17" s="3">
        <v>21.053794037940463</v>
      </c>
      <c r="C17" s="30">
        <v>30.721680216802138</v>
      </c>
      <c r="D17" s="30">
        <v>11</v>
      </c>
      <c r="E17" s="3">
        <v>10</v>
      </c>
      <c r="F17" s="3">
        <v>9.2508748317631113</v>
      </c>
      <c r="G17" s="36">
        <v>1.8958950201884222</v>
      </c>
      <c r="H17" s="1">
        <v>9.8000000000000007</v>
      </c>
      <c r="I17" s="1">
        <v>191.60565275908479</v>
      </c>
      <c r="J17" s="1">
        <v>5.7153432032301481</v>
      </c>
      <c r="K17" s="36">
        <v>15.1</v>
      </c>
      <c r="L17" s="36">
        <v>-2.7</v>
      </c>
      <c r="M17" s="1">
        <v>983.23633916554297</v>
      </c>
      <c r="N17" s="1">
        <v>76.538559892328465</v>
      </c>
      <c r="O17" s="1">
        <v>30.800000000000022</v>
      </c>
      <c r="P17" s="1">
        <v>34.88869448183047</v>
      </c>
      <c r="Q17" s="1">
        <v>-27.710632570659509</v>
      </c>
      <c r="R17" s="5">
        <v>2.4152826379542423</v>
      </c>
      <c r="S17" s="4">
        <v>3.139838492597577E-2</v>
      </c>
    </row>
    <row r="18" spans="1:19" x14ac:dyDescent="0.2">
      <c r="A18" s="12"/>
      <c r="B18" s="3"/>
      <c r="C18" s="3"/>
      <c r="D18" s="3"/>
      <c r="E18" s="3"/>
      <c r="F18" s="3"/>
      <c r="G18" s="1"/>
      <c r="H18" s="3"/>
      <c r="I18" s="1"/>
      <c r="J18" s="1"/>
      <c r="K18" s="1"/>
      <c r="L18" s="1"/>
      <c r="M18" s="1"/>
      <c r="N18" s="1"/>
      <c r="O18" s="1"/>
      <c r="P18" s="1"/>
      <c r="Q18" s="1"/>
      <c r="R18" s="5"/>
      <c r="S18" s="4"/>
    </row>
    <row r="19" spans="1:19" x14ac:dyDescent="0.2">
      <c r="A19" s="12" t="s">
        <v>8</v>
      </c>
      <c r="B19" s="6">
        <v>9.6759881114587536</v>
      </c>
      <c r="C19" s="46">
        <v>25.387580682234489</v>
      </c>
      <c r="D19" s="47">
        <v>13.561406420670414</v>
      </c>
      <c r="E19" s="6">
        <v>13.936025260679024</v>
      </c>
      <c r="F19" s="6">
        <v>18</v>
      </c>
      <c r="G19" s="38">
        <v>1.7779405815288964</v>
      </c>
      <c r="H19" s="8">
        <v>16.5</v>
      </c>
      <c r="I19" s="8">
        <v>176.61048073800774</v>
      </c>
      <c r="J19" s="8">
        <v>12.8</v>
      </c>
      <c r="K19" s="38">
        <v>38.299999999999997</v>
      </c>
      <c r="L19" s="40">
        <v>-5.0999999999999996</v>
      </c>
      <c r="M19" s="8">
        <v>984.5</v>
      </c>
      <c r="N19" s="8">
        <v>66.400000000000006</v>
      </c>
      <c r="O19" s="8">
        <v>501.9</v>
      </c>
      <c r="P19" s="8">
        <v>124.70460234387933</v>
      </c>
      <c r="Q19" s="8">
        <v>40.697717780139989</v>
      </c>
      <c r="R19" s="9">
        <v>5.5976596980947928</v>
      </c>
      <c r="S19" s="7">
        <v>0.12041461357652869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S23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2020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">
        <v>3.9724409448818894</v>
      </c>
      <c r="C6" s="3">
        <v>21.905511811023629</v>
      </c>
      <c r="D6" s="3">
        <v>15.694101123595484</v>
      </c>
      <c r="E6" s="3">
        <v>18.490724441435308</v>
      </c>
      <c r="F6" s="3">
        <v>5.1834293948126717</v>
      </c>
      <c r="G6" s="1">
        <v>1.8306081081081098</v>
      </c>
      <c r="H6" s="36">
        <v>13.3</v>
      </c>
      <c r="I6" s="1">
        <v>184.25675675675674</v>
      </c>
      <c r="J6" s="1">
        <v>5.448445945945946</v>
      </c>
      <c r="K6" s="36">
        <v>15.7</v>
      </c>
      <c r="L6" s="36">
        <v>-3.4</v>
      </c>
      <c r="M6" s="1">
        <v>993.12675675675803</v>
      </c>
      <c r="N6" s="1">
        <v>75.225945945945995</v>
      </c>
      <c r="O6" s="1">
        <v>9.9</v>
      </c>
      <c r="P6" s="1">
        <v>40.835608108108119</v>
      </c>
      <c r="Q6" s="1">
        <v>-16.333918918918958</v>
      </c>
      <c r="R6" s="5">
        <v>2.9005540540540506</v>
      </c>
      <c r="S6" s="4">
        <v>4.1020270270270408E-2</v>
      </c>
    </row>
    <row r="7" spans="1:19" x14ac:dyDescent="0.2">
      <c r="A7" s="12" t="s">
        <v>31</v>
      </c>
      <c r="B7" s="3">
        <v>9.1236690647483396</v>
      </c>
      <c r="C7" s="3">
        <v>18.966402877697806</v>
      </c>
      <c r="D7" s="3">
        <v>8.6547334924423112</v>
      </c>
      <c r="E7" s="3">
        <v>15.320980533525574</v>
      </c>
      <c r="F7" s="3">
        <v>17.859895833333379</v>
      </c>
      <c r="G7" s="1">
        <v>2.9807194244604265</v>
      </c>
      <c r="H7" s="36">
        <v>20.399999999999999</v>
      </c>
      <c r="I7" s="1">
        <v>226.61582733812949</v>
      </c>
      <c r="J7" s="1">
        <v>7.7714388489208703</v>
      </c>
      <c r="K7" s="36">
        <v>21.5</v>
      </c>
      <c r="L7" s="36">
        <v>-1.6</v>
      </c>
      <c r="M7" s="1">
        <v>985.72856115108073</v>
      </c>
      <c r="N7" s="1">
        <v>66.897697841726568</v>
      </c>
      <c r="O7" s="1">
        <v>64.200000000000074</v>
      </c>
      <c r="P7" s="1">
        <v>57.150503597122345</v>
      </c>
      <c r="Q7" s="1">
        <v>-5.6844604316546592</v>
      </c>
      <c r="R7" s="5">
        <v>3.5476402877697826</v>
      </c>
      <c r="S7" s="4">
        <v>5.0961870503597226E-2</v>
      </c>
    </row>
    <row r="8" spans="1:19" x14ac:dyDescent="0.2">
      <c r="A8" s="12" t="s">
        <v>32</v>
      </c>
      <c r="B8" s="3">
        <v>4.6397177419354598</v>
      </c>
      <c r="C8" s="3">
        <v>19.164247311827975</v>
      </c>
      <c r="D8" s="30">
        <v>8.3526062550120219</v>
      </c>
      <c r="E8" s="30">
        <v>15.027820069204148</v>
      </c>
      <c r="F8" s="3">
        <v>10.224123989218336</v>
      </c>
      <c r="G8" s="1">
        <v>2.451276881720434</v>
      </c>
      <c r="H8" s="36">
        <v>12.4</v>
      </c>
      <c r="I8" s="1">
        <v>163.1633064516129</v>
      </c>
      <c r="J8" s="1">
        <v>7.9391129032258156</v>
      </c>
      <c r="K8" s="36">
        <v>20.7</v>
      </c>
      <c r="L8" s="36">
        <v>-1</v>
      </c>
      <c r="M8" s="1">
        <v>985.67755376344019</v>
      </c>
      <c r="N8" s="1">
        <v>61.386021505376419</v>
      </c>
      <c r="O8" s="1">
        <v>43.2</v>
      </c>
      <c r="P8" s="1">
        <v>107.00665322580645</v>
      </c>
      <c r="Q8" s="1">
        <v>31.76821236559142</v>
      </c>
      <c r="R8" s="5">
        <v>5.592143817204299</v>
      </c>
      <c r="S8" s="4">
        <v>8.3865591397849965E-2</v>
      </c>
    </row>
    <row r="9" spans="1:19" x14ac:dyDescent="0.2">
      <c r="A9" s="12" t="s">
        <v>33</v>
      </c>
      <c r="B9" s="3">
        <v>3.9464808362369026</v>
      </c>
      <c r="C9" s="3">
        <v>20.077491289198605</v>
      </c>
      <c r="D9" s="30"/>
      <c r="E9" s="3"/>
      <c r="F9" s="3"/>
      <c r="G9" s="1">
        <v>2.0023693379790926</v>
      </c>
      <c r="H9" s="36">
        <v>9.6</v>
      </c>
      <c r="I9" s="1">
        <v>153.74703832752613</v>
      </c>
      <c r="J9" s="1">
        <v>14.219790940766524</v>
      </c>
      <c r="K9" s="36">
        <v>25.3</v>
      </c>
      <c r="L9" s="36">
        <v>-0.9</v>
      </c>
      <c r="M9" s="1">
        <v>985.27686411149864</v>
      </c>
      <c r="N9" s="1">
        <v>46.656445993031369</v>
      </c>
      <c r="O9" s="1">
        <v>0.9</v>
      </c>
      <c r="P9" s="1">
        <v>185.47602787456449</v>
      </c>
      <c r="Q9" s="1">
        <v>79.213379790940792</v>
      </c>
      <c r="R9" s="5">
        <v>8.5163832752613136</v>
      </c>
      <c r="S9" s="4">
        <v>0.17194564459930248</v>
      </c>
    </row>
    <row r="10" spans="1:19" x14ac:dyDescent="0.2">
      <c r="A10" s="12" t="s">
        <v>34</v>
      </c>
      <c r="B10" s="3">
        <v>3.1817690749493339</v>
      </c>
      <c r="C10" s="3">
        <v>18.027008777852785</v>
      </c>
      <c r="D10" s="30"/>
      <c r="E10" s="3"/>
      <c r="F10" s="3"/>
      <c r="G10" s="1">
        <v>1.9799459824442927</v>
      </c>
      <c r="H10" s="36">
        <v>11</v>
      </c>
      <c r="I10" s="1">
        <v>1.4894665766374062</v>
      </c>
      <c r="J10" s="1">
        <v>15.250979068197147</v>
      </c>
      <c r="K10" s="36">
        <v>27.7</v>
      </c>
      <c r="L10" s="36">
        <v>2.2000000000000002</v>
      </c>
      <c r="M10" s="1">
        <v>988.03463875759644</v>
      </c>
      <c r="N10" s="1">
        <v>56.098311951384176</v>
      </c>
      <c r="O10" s="1">
        <v>38.100000000000016</v>
      </c>
      <c r="P10" s="1">
        <v>202.85928426738681</v>
      </c>
      <c r="Q10" s="1">
        <v>103.18203916272773</v>
      </c>
      <c r="R10" s="5">
        <v>9.2966239027684043</v>
      </c>
      <c r="S10" s="4">
        <v>0.20081904118838623</v>
      </c>
    </row>
    <row r="11" spans="1:19" x14ac:dyDescent="0.2">
      <c r="A11" s="12" t="s">
        <v>35</v>
      </c>
      <c r="B11" s="3">
        <v>3.8148611111110888</v>
      </c>
      <c r="C11" s="3">
        <v>16.580138888888889</v>
      </c>
      <c r="D11" s="30"/>
      <c r="E11" s="3"/>
      <c r="F11" s="3"/>
      <c r="G11" s="1">
        <v>1.8147222222222215</v>
      </c>
      <c r="H11" s="36">
        <v>10</v>
      </c>
      <c r="I11" s="1">
        <v>196.31666666666666</v>
      </c>
      <c r="J11" s="1">
        <v>18.688680555555571</v>
      </c>
      <c r="K11" s="36">
        <v>30.7</v>
      </c>
      <c r="L11" s="36">
        <v>10.8</v>
      </c>
      <c r="M11" s="1">
        <v>982.50138888888819</v>
      </c>
      <c r="N11" s="1">
        <v>65.817361111111239</v>
      </c>
      <c r="O11" s="1">
        <v>46.600000000000051</v>
      </c>
      <c r="P11" s="1">
        <v>176.97812500000001</v>
      </c>
      <c r="Q11" s="1">
        <v>93.77402777777786</v>
      </c>
      <c r="R11" s="5">
        <v>8.5722986111111066</v>
      </c>
      <c r="S11" s="4">
        <v>0.20381388888888885</v>
      </c>
    </row>
    <row r="12" spans="1:19" x14ac:dyDescent="0.2">
      <c r="A12" s="12" t="s">
        <v>36</v>
      </c>
      <c r="B12" s="3">
        <v>3.0611709286675448</v>
      </c>
      <c r="C12" s="3">
        <v>16.956056527590835</v>
      </c>
      <c r="D12" s="30"/>
      <c r="E12" s="3"/>
      <c r="F12" s="3"/>
      <c r="G12" s="1">
        <v>1.9893674293405141</v>
      </c>
      <c r="H12" s="36">
        <v>9.1</v>
      </c>
      <c r="I12" s="1">
        <v>205.1991924629879</v>
      </c>
      <c r="J12" s="1">
        <v>21.826716016150712</v>
      </c>
      <c r="K12" s="36">
        <v>36</v>
      </c>
      <c r="L12" s="36">
        <v>11.3</v>
      </c>
      <c r="M12" s="1">
        <v>985.94946164199155</v>
      </c>
      <c r="N12" s="1">
        <v>51.273149394347392</v>
      </c>
      <c r="O12" s="1">
        <v>13.100000000000001</v>
      </c>
      <c r="P12" s="1">
        <v>217.4902422611035</v>
      </c>
      <c r="Q12" s="1">
        <v>115.25652759084798</v>
      </c>
      <c r="R12" s="5">
        <v>10.361500672947509</v>
      </c>
      <c r="S12" s="4">
        <v>0.26104777927321565</v>
      </c>
    </row>
    <row r="13" spans="1:19" x14ac:dyDescent="0.2">
      <c r="A13" s="12" t="s">
        <v>37</v>
      </c>
      <c r="B13" s="3">
        <v>3.5084345479082062</v>
      </c>
      <c r="C13" s="3">
        <v>18.567273954116029</v>
      </c>
      <c r="D13" s="30"/>
      <c r="E13" s="3"/>
      <c r="F13" s="3"/>
      <c r="G13" s="1">
        <v>1.7630904183535787</v>
      </c>
      <c r="H13" s="36">
        <v>10.5</v>
      </c>
      <c r="I13" s="1">
        <v>195.251012145749</v>
      </c>
      <c r="J13" s="1">
        <v>22.643657219973029</v>
      </c>
      <c r="K13" s="36">
        <v>36.4</v>
      </c>
      <c r="L13" s="36">
        <v>13</v>
      </c>
      <c r="M13" s="1">
        <v>983.42213225371177</v>
      </c>
      <c r="N13" s="1">
        <v>59.020175438596496</v>
      </c>
      <c r="O13" s="1">
        <v>56</v>
      </c>
      <c r="P13" s="1">
        <v>160.58738191632924</v>
      </c>
      <c r="Q13" s="1">
        <v>78.08494260634707</v>
      </c>
      <c r="R13" s="5">
        <v>7.9614844804318672</v>
      </c>
      <c r="S13" s="4">
        <v>0.19639473684210404</v>
      </c>
    </row>
    <row r="14" spans="1:19" x14ac:dyDescent="0.2">
      <c r="A14" s="12" t="s">
        <v>38</v>
      </c>
      <c r="B14" s="3">
        <v>6.3532729805013837</v>
      </c>
      <c r="C14" s="3">
        <v>22.775905292479113</v>
      </c>
      <c r="D14" s="30"/>
      <c r="E14" s="3"/>
      <c r="F14" s="3"/>
      <c r="G14" s="1">
        <v>1.7697771587743725</v>
      </c>
      <c r="H14" s="36">
        <v>7.3</v>
      </c>
      <c r="I14" s="1">
        <v>172.19080779944289</v>
      </c>
      <c r="J14" s="1">
        <v>18.13669916434538</v>
      </c>
      <c r="K14" s="36">
        <v>31.7</v>
      </c>
      <c r="L14" s="36">
        <v>6.2</v>
      </c>
      <c r="M14" s="1">
        <v>985.65995821727176</v>
      </c>
      <c r="N14" s="1">
        <v>65.031754874651867</v>
      </c>
      <c r="O14" s="1">
        <v>20.20000000000001</v>
      </c>
      <c r="P14" s="1">
        <v>122.89352367688021</v>
      </c>
      <c r="Q14" s="1">
        <v>47.401114206128177</v>
      </c>
      <c r="R14" s="5">
        <v>6.4428342618384278</v>
      </c>
      <c r="S14" s="4">
        <v>0.14269011142061164</v>
      </c>
    </row>
    <row r="15" spans="1:19" x14ac:dyDescent="0.2">
      <c r="A15" s="12" t="s">
        <v>39</v>
      </c>
      <c r="B15" s="3">
        <v>8.758316498316546</v>
      </c>
      <c r="C15" s="3">
        <v>20.224511784511776</v>
      </c>
      <c r="D15" s="30"/>
      <c r="E15" s="3"/>
      <c r="F15" s="3"/>
      <c r="G15" s="1">
        <v>1.9309090909090909</v>
      </c>
      <c r="H15" s="36">
        <v>10.5</v>
      </c>
      <c r="I15" s="1">
        <v>206.03999999999994</v>
      </c>
      <c r="J15" s="1">
        <v>12.202087542087543</v>
      </c>
      <c r="K15" s="36">
        <v>22.8</v>
      </c>
      <c r="L15" s="36">
        <v>3.5</v>
      </c>
      <c r="M15" s="1">
        <v>982.43764309764242</v>
      </c>
      <c r="N15" s="1">
        <v>74.338249158249099</v>
      </c>
      <c r="O15" s="1">
        <v>30.499999999999996</v>
      </c>
      <c r="P15" s="1">
        <v>55.778585858585771</v>
      </c>
      <c r="Q15" s="1">
        <v>5.4319191919192242</v>
      </c>
      <c r="R15" s="5">
        <v>4.0967138047138008</v>
      </c>
      <c r="S15" s="4">
        <v>7.7884848484849126E-2</v>
      </c>
    </row>
    <row r="16" spans="1:19" x14ac:dyDescent="0.2">
      <c r="A16" s="12" t="s">
        <v>40</v>
      </c>
      <c r="B16" s="3">
        <v>26.91841556636556</v>
      </c>
      <c r="C16" s="3">
        <v>23.243571924947879</v>
      </c>
      <c r="D16" s="30"/>
      <c r="E16" s="3"/>
      <c r="F16" s="3"/>
      <c r="G16" s="1">
        <v>1.6063933287004857</v>
      </c>
      <c r="H16" s="36">
        <v>8.6</v>
      </c>
      <c r="I16" s="1">
        <v>175.51883252258509</v>
      </c>
      <c r="J16" s="1">
        <v>8.4847810979847278</v>
      </c>
      <c r="K16" s="36">
        <v>22.9</v>
      </c>
      <c r="L16" s="36">
        <v>-2.4</v>
      </c>
      <c r="M16" s="1">
        <v>992.98241834607393</v>
      </c>
      <c r="N16" s="1">
        <v>74.679638637943015</v>
      </c>
      <c r="O16" s="1">
        <v>4.8999999999999986</v>
      </c>
      <c r="P16" s="1">
        <v>37.812786657401006</v>
      </c>
      <c r="Q16" s="1">
        <v>-13.973384294649057</v>
      </c>
      <c r="R16" s="5">
        <v>3.7690410006949362</v>
      </c>
      <c r="S16" s="4">
        <v>6.6197359277275838E-2</v>
      </c>
    </row>
    <row r="17" spans="1:19" x14ac:dyDescent="0.2">
      <c r="A17" s="12" t="s">
        <v>41</v>
      </c>
      <c r="B17" s="3">
        <v>16.536155913978533</v>
      </c>
      <c r="C17" s="3">
        <v>24.745967741935534</v>
      </c>
      <c r="D17" s="30"/>
      <c r="E17" s="3"/>
      <c r="F17" s="3"/>
      <c r="G17" s="1">
        <v>1.6151881720430099</v>
      </c>
      <c r="H17" s="36">
        <v>12.6</v>
      </c>
      <c r="I17" s="1">
        <v>190.42466397849461</v>
      </c>
      <c r="J17" s="1">
        <v>5.5320564516129025</v>
      </c>
      <c r="K17" s="36">
        <v>16.100000000000001</v>
      </c>
      <c r="L17" s="36">
        <v>-1.4</v>
      </c>
      <c r="M17" s="1">
        <v>977.47849462365434</v>
      </c>
      <c r="N17" s="1">
        <v>78.627352150537689</v>
      </c>
      <c r="O17" s="1">
        <v>31.300000000000036</v>
      </c>
      <c r="P17" s="1">
        <v>19.087500000000013</v>
      </c>
      <c r="Q17" s="1">
        <v>-17.788844086021491</v>
      </c>
      <c r="R17" s="5">
        <v>3.067930107526883</v>
      </c>
      <c r="S17" s="4">
        <v>5.5200268817204502E-2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6">
        <v>7.8178921008000648</v>
      </c>
      <c r="C19" s="6">
        <v>20.102840681839236</v>
      </c>
      <c r="D19" s="47"/>
      <c r="E19" s="6"/>
      <c r="F19" s="6"/>
      <c r="G19" s="8">
        <v>1.977863962921302</v>
      </c>
      <c r="H19" s="38">
        <v>20.399999999999999</v>
      </c>
      <c r="I19" s="8">
        <v>185.73534203749594</v>
      </c>
      <c r="J19" s="8">
        <v>13.178703812897181</v>
      </c>
      <c r="K19" s="38">
        <v>36.4</v>
      </c>
      <c r="L19" s="40">
        <v>-3.4</v>
      </c>
      <c r="M19" s="8">
        <v>985.68965596746727</v>
      </c>
      <c r="N19" s="8">
        <v>64.58767533357512</v>
      </c>
      <c r="O19" s="8">
        <v>358.90000000000009</v>
      </c>
      <c r="P19" s="8">
        <v>115.32968520360733</v>
      </c>
      <c r="Q19" s="8">
        <v>41.694296246753012</v>
      </c>
      <c r="R19" s="9">
        <v>6.1770956896935312</v>
      </c>
      <c r="S19" s="7">
        <v>0.1293201175802963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S23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2021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1">
        <v>4.9431741761936498</v>
      </c>
      <c r="C6" s="1">
        <v>22.111566913248137</v>
      </c>
      <c r="D6" s="3"/>
      <c r="E6" s="3"/>
      <c r="F6" s="3"/>
      <c r="G6" s="1">
        <v>2.1652992602555474</v>
      </c>
      <c r="H6" s="36">
        <v>11.8</v>
      </c>
      <c r="I6" s="1">
        <v>191.3932750504373</v>
      </c>
      <c r="J6" s="1">
        <v>3.1059852051109584</v>
      </c>
      <c r="K6" s="36">
        <v>14.4</v>
      </c>
      <c r="L6" s="36">
        <v>-5.7</v>
      </c>
      <c r="M6" s="1">
        <v>980.14041694687171</v>
      </c>
      <c r="N6" s="1">
        <v>76.821250840618731</v>
      </c>
      <c r="O6" s="1">
        <v>33.300000000000004</v>
      </c>
      <c r="P6" s="1">
        <v>23.867114996637525</v>
      </c>
      <c r="Q6" s="1">
        <v>-13.332368775235535</v>
      </c>
      <c r="R6" s="5">
        <v>2.4311634162743747</v>
      </c>
      <c r="S6" s="4">
        <v>3.0221250840618587E-2</v>
      </c>
    </row>
    <row r="7" spans="1:19" x14ac:dyDescent="0.2">
      <c r="A7" s="12" t="s">
        <v>31</v>
      </c>
      <c r="B7" s="1">
        <v>14.550000000000036</v>
      </c>
      <c r="C7" s="1">
        <v>35.991207153502259</v>
      </c>
      <c r="D7" s="3"/>
      <c r="E7" s="3"/>
      <c r="F7" s="3"/>
      <c r="G7" s="1">
        <v>1.6675856929955277</v>
      </c>
      <c r="H7" s="36">
        <v>10.199999999999999</v>
      </c>
      <c r="I7" s="1">
        <v>163.26475409836036</v>
      </c>
      <c r="J7" s="1">
        <v>6.0478390461996989</v>
      </c>
      <c r="K7" s="36">
        <v>22.8</v>
      </c>
      <c r="L7" s="36">
        <v>-9.6999999999999993</v>
      </c>
      <c r="M7" s="1">
        <v>987.13606557377057</v>
      </c>
      <c r="N7" s="1">
        <v>70.099105812220458</v>
      </c>
      <c r="O7" s="1">
        <v>35.700000000000038</v>
      </c>
      <c r="P7" s="1">
        <v>60.294411326378487</v>
      </c>
      <c r="Q7" s="1">
        <v>-0.56616989567808718</v>
      </c>
      <c r="R7" s="5">
        <v>3.758263785394929</v>
      </c>
      <c r="S7" s="4">
        <v>5.3166169895678177E-2</v>
      </c>
    </row>
    <row r="8" spans="1:19" x14ac:dyDescent="0.2">
      <c r="A8" s="12" t="s">
        <v>32</v>
      </c>
      <c r="B8" s="1">
        <v>8.1194481830417651</v>
      </c>
      <c r="C8" s="1">
        <v>25.812314939434728</v>
      </c>
      <c r="D8" s="30"/>
      <c r="E8" s="30"/>
      <c r="F8" s="3"/>
      <c r="G8" s="1">
        <v>2.1153432032301507</v>
      </c>
      <c r="H8" s="36">
        <v>15.1</v>
      </c>
      <c r="I8" s="1">
        <v>200.0297442799465</v>
      </c>
      <c r="J8" s="1">
        <v>7.4409825033647392</v>
      </c>
      <c r="K8" s="36">
        <v>26.2</v>
      </c>
      <c r="L8" s="36">
        <v>-1.8</v>
      </c>
      <c r="M8" s="1">
        <v>990.24145356662211</v>
      </c>
      <c r="N8" s="1">
        <v>60.08553162853304</v>
      </c>
      <c r="O8" s="1">
        <v>13.799999999999995</v>
      </c>
      <c r="P8" s="1">
        <v>98.361170928667605</v>
      </c>
      <c r="Q8" s="1">
        <v>27.913458950201889</v>
      </c>
      <c r="R8" s="5">
        <v>5.4810632570659585</v>
      </c>
      <c r="S8" s="4">
        <v>8.6465006729475227E-2</v>
      </c>
    </row>
    <row r="9" spans="1:19" x14ac:dyDescent="0.2">
      <c r="A9" s="12" t="s">
        <v>33</v>
      </c>
      <c r="B9" s="1">
        <v>3.5685416666666452</v>
      </c>
      <c r="C9" s="1">
        <v>17.814513888888897</v>
      </c>
      <c r="D9" s="30"/>
      <c r="E9" s="3"/>
      <c r="F9" s="3"/>
      <c r="G9" s="1">
        <v>1.9956250000000011</v>
      </c>
      <c r="H9" s="36">
        <v>10.1</v>
      </c>
      <c r="I9" s="1">
        <v>175.22201388888877</v>
      </c>
      <c r="J9" s="1">
        <v>9.200555555555562</v>
      </c>
      <c r="K9" s="36">
        <v>25.7</v>
      </c>
      <c r="L9" s="36">
        <v>-1</v>
      </c>
      <c r="M9" s="1">
        <v>986.79243055555628</v>
      </c>
      <c r="N9" s="1">
        <v>55.303194444444472</v>
      </c>
      <c r="O9" s="1">
        <v>22.499999999999996</v>
      </c>
      <c r="P9" s="1">
        <v>152.02743055555572</v>
      </c>
      <c r="Q9" s="1">
        <v>64.86097222222223</v>
      </c>
      <c r="R9" s="5">
        <v>8.5040555555555777</v>
      </c>
      <c r="S9" s="4">
        <v>0.1575576388888891</v>
      </c>
    </row>
    <row r="10" spans="1:19" x14ac:dyDescent="0.2">
      <c r="A10" s="12" t="s">
        <v>34</v>
      </c>
      <c r="B10" s="1">
        <v>1.2181695827725521</v>
      </c>
      <c r="C10" s="1">
        <v>12.533647375504723</v>
      </c>
      <c r="D10" s="30"/>
      <c r="E10" s="3"/>
      <c r="F10" s="3"/>
      <c r="G10" s="1">
        <v>2.4188425302826406</v>
      </c>
      <c r="H10" s="36">
        <v>13.9</v>
      </c>
      <c r="I10" s="1">
        <v>217.12274562584076</v>
      </c>
      <c r="J10" s="1">
        <v>12.993405114401058</v>
      </c>
      <c r="K10" s="36">
        <v>31.1</v>
      </c>
      <c r="L10" s="36">
        <v>3.4</v>
      </c>
      <c r="M10" s="1">
        <v>982.57644683714864</v>
      </c>
      <c r="N10" s="1">
        <v>61.440107671601652</v>
      </c>
      <c r="O10" s="1">
        <v>49.000000000000014</v>
      </c>
      <c r="P10" s="1">
        <v>165.55114401076725</v>
      </c>
      <c r="Q10" s="1">
        <v>82.635127860026984</v>
      </c>
      <c r="R10" s="5">
        <v>8.7764872139973082</v>
      </c>
      <c r="S10" s="4">
        <v>0.17995827725437419</v>
      </c>
    </row>
    <row r="11" spans="1:19" x14ac:dyDescent="0.2">
      <c r="A11" s="12" t="s">
        <v>35</v>
      </c>
      <c r="B11" s="1">
        <v>2.870416666666642</v>
      </c>
      <c r="C11" s="1">
        <v>17.045833333333309</v>
      </c>
      <c r="D11" s="30"/>
      <c r="E11" s="3"/>
      <c r="F11" s="3"/>
      <c r="G11" s="1">
        <v>1.748472222222222</v>
      </c>
      <c r="H11" s="36">
        <v>11.1</v>
      </c>
      <c r="I11" s="1">
        <v>187.50736111111121</v>
      </c>
      <c r="J11" s="1">
        <v>21.55993055555556</v>
      </c>
      <c r="K11" s="36">
        <v>35.1</v>
      </c>
      <c r="L11" s="36">
        <v>9.3000000000000007</v>
      </c>
      <c r="M11" s="1">
        <v>986.23104166666485</v>
      </c>
      <c r="N11" s="1">
        <v>63.28340277777766</v>
      </c>
      <c r="O11" s="1">
        <v>162.99999999999997</v>
      </c>
      <c r="P11" s="1">
        <v>209.63326388888891</v>
      </c>
      <c r="Q11" s="1">
        <v>115.8354166666666</v>
      </c>
      <c r="R11" s="5">
        <v>10.164812500000002</v>
      </c>
      <c r="S11" s="4">
        <v>0.24888194444444511</v>
      </c>
    </row>
    <row r="12" spans="1:19" x14ac:dyDescent="0.2">
      <c r="A12" s="12" t="s">
        <v>36</v>
      </c>
      <c r="B12" s="1">
        <v>2.6362903225806225</v>
      </c>
      <c r="C12" s="1">
        <v>15.750134408602149</v>
      </c>
      <c r="D12" s="30"/>
      <c r="E12" s="3"/>
      <c r="F12" s="3"/>
      <c r="G12" s="1">
        <v>1.7558467741935482</v>
      </c>
      <c r="H12" s="36">
        <v>8.8000000000000007</v>
      </c>
      <c r="I12" s="1">
        <v>210.63729838709685</v>
      </c>
      <c r="J12" s="1">
        <v>20.364784946236565</v>
      </c>
      <c r="K12" s="36">
        <v>29.8</v>
      </c>
      <c r="L12" s="36">
        <v>13.1</v>
      </c>
      <c r="M12" s="1">
        <v>984.56155913978591</v>
      </c>
      <c r="N12" s="1">
        <v>68.1305779569892</v>
      </c>
      <c r="O12" s="1">
        <v>69.200000000000017</v>
      </c>
      <c r="P12" s="1">
        <v>181.80094086021509</v>
      </c>
      <c r="Q12" s="1">
        <v>92.419690860215127</v>
      </c>
      <c r="R12" s="5">
        <v>9.0138776881720197</v>
      </c>
      <c r="S12" s="4">
        <v>0.21735215053763518</v>
      </c>
    </row>
    <row r="13" spans="1:19" x14ac:dyDescent="0.2">
      <c r="A13" s="12" t="s">
        <v>37</v>
      </c>
      <c r="B13" s="1">
        <v>3.1217069892472917</v>
      </c>
      <c r="C13" s="1">
        <v>15.362163978494651</v>
      </c>
      <c r="D13" s="30"/>
      <c r="E13" s="3"/>
      <c r="F13" s="3"/>
      <c r="G13" s="1">
        <v>1.8432123655913983</v>
      </c>
      <c r="H13" s="36">
        <v>8.5</v>
      </c>
      <c r="I13" s="1">
        <v>221.40161290322575</v>
      </c>
      <c r="J13" s="1">
        <v>18.85779569892475</v>
      </c>
      <c r="K13" s="36">
        <v>32</v>
      </c>
      <c r="L13" s="36">
        <v>11</v>
      </c>
      <c r="M13" s="1">
        <v>985.79233870967619</v>
      </c>
      <c r="N13" s="1">
        <v>70.573655913978513</v>
      </c>
      <c r="O13" s="1">
        <v>99.100000000000009</v>
      </c>
      <c r="P13" s="1">
        <v>141.70584677419365</v>
      </c>
      <c r="Q13" s="1">
        <v>66.266397849462308</v>
      </c>
      <c r="R13" s="5">
        <v>7.2993279569892344</v>
      </c>
      <c r="S13" s="4">
        <v>0.16533400537634405</v>
      </c>
    </row>
    <row r="14" spans="1:19" x14ac:dyDescent="0.2">
      <c r="A14" s="12" t="s">
        <v>38</v>
      </c>
      <c r="B14" s="1">
        <v>6.3278472222222284</v>
      </c>
      <c r="C14" s="1">
        <v>25.269791666666698</v>
      </c>
      <c r="D14" s="30"/>
      <c r="E14" s="3"/>
      <c r="F14" s="3"/>
      <c r="G14" s="1">
        <v>1.6021527777777778</v>
      </c>
      <c r="H14" s="36">
        <v>8.6999999999999993</v>
      </c>
      <c r="I14" s="1">
        <v>176.47631944444464</v>
      </c>
      <c r="J14" s="1">
        <v>17.872499999999977</v>
      </c>
      <c r="K14" s="36">
        <v>28.8</v>
      </c>
      <c r="L14" s="36">
        <v>7.7</v>
      </c>
      <c r="M14" s="1">
        <v>988.37180555555585</v>
      </c>
      <c r="N14" s="1">
        <v>68.590347222222135</v>
      </c>
      <c r="O14" s="1">
        <v>22.400000000000002</v>
      </c>
      <c r="P14" s="1">
        <v>135.04166666666666</v>
      </c>
      <c r="Q14" s="1">
        <v>47.507569444444449</v>
      </c>
      <c r="R14" s="5">
        <v>6.7281249999999888</v>
      </c>
      <c r="S14" s="4">
        <v>0.14362083333333484</v>
      </c>
    </row>
    <row r="15" spans="1:19" x14ac:dyDescent="0.2">
      <c r="A15" s="12" t="s">
        <v>39</v>
      </c>
      <c r="B15" s="1">
        <v>14.320928667563974</v>
      </c>
      <c r="C15" s="1">
        <v>26.736675639300127</v>
      </c>
      <c r="D15" s="30"/>
      <c r="E15" s="3"/>
      <c r="F15" s="3"/>
      <c r="G15" s="1">
        <v>1.6219380888290684</v>
      </c>
      <c r="H15" s="36">
        <v>16.5</v>
      </c>
      <c r="I15" s="1">
        <v>185.94347240915232</v>
      </c>
      <c r="J15" s="1">
        <v>11.592597577388997</v>
      </c>
      <c r="K15" s="36">
        <v>24.1</v>
      </c>
      <c r="L15" s="36">
        <v>2</v>
      </c>
      <c r="M15" s="1">
        <v>988.72308209959624</v>
      </c>
      <c r="N15" s="1">
        <v>73.887348586810148</v>
      </c>
      <c r="O15" s="1">
        <v>27.500000000000004</v>
      </c>
      <c r="P15" s="1">
        <v>71.776985195154936</v>
      </c>
      <c r="Q15" s="1">
        <v>7.6407133243607115</v>
      </c>
      <c r="R15" s="5">
        <v>4.5744616419919222</v>
      </c>
      <c r="S15" s="4">
        <v>8.2138627187079719E-2</v>
      </c>
    </row>
    <row r="16" spans="1:19" x14ac:dyDescent="0.2">
      <c r="A16" s="12" t="s">
        <v>40</v>
      </c>
      <c r="B16" s="37">
        <v>17.479360667130052</v>
      </c>
      <c r="C16" s="37">
        <v>24.948366921473191</v>
      </c>
      <c r="D16" s="30"/>
      <c r="E16" s="3"/>
      <c r="F16" s="3"/>
      <c r="G16" s="37">
        <v>1.6833912439193921</v>
      </c>
      <c r="H16" s="36">
        <v>10</v>
      </c>
      <c r="I16" s="37">
        <v>186.70201528839485</v>
      </c>
      <c r="J16" s="37">
        <v>5.5493398193189609</v>
      </c>
      <c r="K16" s="36">
        <v>17.100000000000001</v>
      </c>
      <c r="L16" s="36">
        <v>-2</v>
      </c>
      <c r="M16" s="37">
        <v>985.19645587213404</v>
      </c>
      <c r="N16" s="37">
        <v>80.781653926337682</v>
      </c>
      <c r="O16" s="37">
        <v>27.399999999999991</v>
      </c>
      <c r="P16" s="37">
        <v>27.267338429464953</v>
      </c>
      <c r="Q16" s="37">
        <v>-11.894506258692623</v>
      </c>
      <c r="R16" s="48">
        <v>3.006441973592771</v>
      </c>
      <c r="S16" s="49">
        <v>5.0043780403057632E-2</v>
      </c>
    </row>
    <row r="17" spans="1:19" x14ac:dyDescent="0.2">
      <c r="A17" s="12" t="s">
        <v>41</v>
      </c>
      <c r="B17" s="1">
        <v>9.5518817204301492</v>
      </c>
      <c r="C17" s="1">
        <v>23.979435483870958</v>
      </c>
      <c r="D17" s="30"/>
      <c r="E17" s="3"/>
      <c r="F17" s="3"/>
      <c r="G17" s="1">
        <v>1.8276209677419348</v>
      </c>
      <c r="H17" s="36">
        <v>10.3</v>
      </c>
      <c r="I17" s="1">
        <v>197.88655913978508</v>
      </c>
      <c r="J17" s="1">
        <v>5.5502688172042935</v>
      </c>
      <c r="K17" s="36">
        <v>17</v>
      </c>
      <c r="L17" s="36">
        <v>-4.7</v>
      </c>
      <c r="M17" s="1">
        <v>984.33541666666622</v>
      </c>
      <c r="N17" s="1">
        <v>80.396169354838676</v>
      </c>
      <c r="O17" s="1">
        <v>41.500000000000028</v>
      </c>
      <c r="P17" s="1">
        <v>22.225537634408607</v>
      </c>
      <c r="Q17" s="1">
        <v>-15.030040322580602</v>
      </c>
      <c r="R17" s="5">
        <v>2.9448857526881773</v>
      </c>
      <c r="S17" s="4">
        <v>5.3619623655914231E-2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8">
        <v>7.3923138220429676</v>
      </c>
      <c r="C19" s="8">
        <v>21.946304308526653</v>
      </c>
      <c r="D19" s="47"/>
      <c r="E19" s="6"/>
      <c r="F19" s="6"/>
      <c r="G19" s="8">
        <v>1.8704441772532674</v>
      </c>
      <c r="H19" s="38">
        <v>16.5</v>
      </c>
      <c r="I19" s="8">
        <v>192.79893096889035</v>
      </c>
      <c r="J19" s="8">
        <v>11.67799873660509</v>
      </c>
      <c r="K19" s="38">
        <v>35.1</v>
      </c>
      <c r="L19" s="40">
        <v>-9.6999999999999993</v>
      </c>
      <c r="M19" s="8">
        <v>985.8415427658374</v>
      </c>
      <c r="N19" s="8">
        <v>69.116028844697695</v>
      </c>
      <c r="O19" s="8">
        <v>604.40000000000009</v>
      </c>
      <c r="P19" s="8">
        <v>107.46273760558329</v>
      </c>
      <c r="Q19" s="8">
        <v>38.688021827117787</v>
      </c>
      <c r="R19" s="9">
        <v>6.0569138118101877</v>
      </c>
      <c r="S19" s="7">
        <v>0.12236327571223717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S23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2022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1">
        <v>11.469851951547851</v>
      </c>
      <c r="C6" s="1">
        <v>23.229542395693148</v>
      </c>
      <c r="D6" s="3"/>
      <c r="E6" s="3"/>
      <c r="F6" s="3"/>
      <c r="G6" s="1">
        <v>2.0518842530282599</v>
      </c>
      <c r="H6" s="36">
        <v>11.9</v>
      </c>
      <c r="I6" s="1">
        <v>201.99670255720045</v>
      </c>
      <c r="J6" s="1">
        <v>4.082368775235536</v>
      </c>
      <c r="K6" s="36">
        <v>16</v>
      </c>
      <c r="L6" s="36">
        <v>-2.2000000000000002</v>
      </c>
      <c r="M6" s="1">
        <v>993.88162853297547</v>
      </c>
      <c r="N6" s="1">
        <v>76.794078061911193</v>
      </c>
      <c r="O6" s="1">
        <v>26.400000000000034</v>
      </c>
      <c r="P6" s="1">
        <v>27.616016150740268</v>
      </c>
      <c r="Q6" s="1">
        <v>-17.677254374158842</v>
      </c>
      <c r="R6" s="5">
        <v>2.7333781965006674</v>
      </c>
      <c r="S6" s="4">
        <v>3.9265814266487634E-2</v>
      </c>
    </row>
    <row r="7" spans="1:19" x14ac:dyDescent="0.2">
      <c r="A7" s="12" t="s">
        <v>31</v>
      </c>
      <c r="B7" s="1">
        <v>3.4183916604616318</v>
      </c>
      <c r="C7" s="1">
        <v>19.081012658227849</v>
      </c>
      <c r="D7" s="3"/>
      <c r="E7" s="3"/>
      <c r="F7" s="3"/>
      <c r="G7" s="1">
        <v>3.038346984363363</v>
      </c>
      <c r="H7" s="36">
        <v>14</v>
      </c>
      <c r="I7" s="1">
        <v>223.7290394638861</v>
      </c>
      <c r="J7" s="1">
        <v>6.9540580789277797</v>
      </c>
      <c r="K7" s="36">
        <v>17.2</v>
      </c>
      <c r="L7" s="36">
        <v>-1.7</v>
      </c>
      <c r="M7" s="1">
        <v>988.52427401340481</v>
      </c>
      <c r="N7" s="1">
        <v>66.127177959791638</v>
      </c>
      <c r="O7" s="1">
        <v>36.000000000000021</v>
      </c>
      <c r="P7" s="1">
        <v>60.286597170513815</v>
      </c>
      <c r="Q7" s="1">
        <v>-7.0578555472821778</v>
      </c>
      <c r="R7" s="5"/>
      <c r="S7" s="4"/>
    </row>
    <row r="8" spans="1:19" x14ac:dyDescent="0.2">
      <c r="A8" s="12" t="s">
        <v>32</v>
      </c>
      <c r="B8" s="1">
        <v>8.5843308675185543</v>
      </c>
      <c r="C8" s="1">
        <v>38.363618022864777</v>
      </c>
      <c r="D8" s="30"/>
      <c r="E8" s="30"/>
      <c r="F8" s="3"/>
      <c r="G8" s="1">
        <v>1.7415601882985907</v>
      </c>
      <c r="H8" s="36">
        <v>8.1999999999999993</v>
      </c>
      <c r="I8" s="1">
        <v>136.2728312037662</v>
      </c>
      <c r="J8" s="1">
        <v>8.2281775386684615</v>
      </c>
      <c r="K8" s="36">
        <v>21.9</v>
      </c>
      <c r="L8" s="36">
        <v>-2.7</v>
      </c>
      <c r="M8" s="1">
        <v>991.19932750504415</v>
      </c>
      <c r="N8" s="1">
        <v>52.085877605917936</v>
      </c>
      <c r="O8" s="1">
        <v>16.299999999999997</v>
      </c>
      <c r="P8" s="1">
        <v>112.70638870208475</v>
      </c>
      <c r="Q8" s="1">
        <v>11.572629455279074</v>
      </c>
      <c r="R8" s="5"/>
      <c r="S8" s="4"/>
    </row>
    <row r="9" spans="1:19" x14ac:dyDescent="0.2">
      <c r="A9" s="12" t="s">
        <v>33</v>
      </c>
      <c r="B9" s="1">
        <v>3.4154437456324001</v>
      </c>
      <c r="C9" s="1">
        <v>21.233053808525483</v>
      </c>
      <c r="D9" s="30"/>
      <c r="E9" s="3"/>
      <c r="F9" s="3"/>
      <c r="G9" s="1">
        <v>2.3234319526627214</v>
      </c>
      <c r="H9" s="36">
        <v>14.4</v>
      </c>
      <c r="I9" s="1">
        <v>179.34059171597622</v>
      </c>
      <c r="J9" s="1">
        <v>10.586303284416493</v>
      </c>
      <c r="K9" s="36">
        <v>25.3</v>
      </c>
      <c r="L9" s="36">
        <v>-2.1</v>
      </c>
      <c r="M9" s="1">
        <v>982.39280223619835</v>
      </c>
      <c r="N9" s="1">
        <v>62.437176799441005</v>
      </c>
      <c r="O9" s="1">
        <v>79.19999999999996</v>
      </c>
      <c r="P9" s="1"/>
      <c r="Q9" s="1"/>
      <c r="R9" s="5"/>
      <c r="S9" s="4"/>
    </row>
    <row r="10" spans="1:19" x14ac:dyDescent="0.2">
      <c r="A10" s="12" t="s">
        <v>34</v>
      </c>
      <c r="B10" s="1">
        <v>3.0311486962649488</v>
      </c>
      <c r="C10" s="1">
        <v>20.198590556730096</v>
      </c>
      <c r="D10" s="30"/>
      <c r="E10" s="3"/>
      <c r="F10" s="3"/>
      <c r="G10" s="1">
        <v>2.0132420091324215</v>
      </c>
      <c r="H10" s="36">
        <v>7.1</v>
      </c>
      <c r="I10" s="1">
        <v>218.89545454545436</v>
      </c>
      <c r="J10" s="1">
        <v>17.793174061433451</v>
      </c>
      <c r="K10" s="36">
        <v>33.200000000000003</v>
      </c>
      <c r="L10" s="36">
        <v>5.9</v>
      </c>
      <c r="M10" s="1">
        <v>986.92546075085306</v>
      </c>
      <c r="N10" s="1">
        <v>58.743276450511964</v>
      </c>
      <c r="O10" s="1">
        <v>24.4</v>
      </c>
      <c r="P10" s="1">
        <v>232.91598173515973</v>
      </c>
      <c r="Q10" s="1">
        <v>115.31917808219178</v>
      </c>
      <c r="R10" s="5">
        <v>10.564006825938574</v>
      </c>
      <c r="S10" s="4">
        <v>0.23245324232081863</v>
      </c>
    </row>
    <row r="11" spans="1:19" x14ac:dyDescent="0.2">
      <c r="A11" s="12" t="s">
        <v>35</v>
      </c>
      <c r="B11" s="1">
        <v>2.4770833333333173</v>
      </c>
      <c r="C11" s="1">
        <v>18.513333333333318</v>
      </c>
      <c r="D11" s="30"/>
      <c r="E11" s="3"/>
      <c r="F11" s="3"/>
      <c r="G11" s="1">
        <v>1.8002083333333312</v>
      </c>
      <c r="H11" s="36">
        <v>8.4</v>
      </c>
      <c r="I11" s="1">
        <v>190.43951388888891</v>
      </c>
      <c r="J11" s="1">
        <v>21.681111111111122</v>
      </c>
      <c r="K11" s="36">
        <v>37.6</v>
      </c>
      <c r="L11" s="36">
        <v>11.6</v>
      </c>
      <c r="M11" s="1">
        <v>985.28347222222317</v>
      </c>
      <c r="N11" s="1">
        <v>58.729930555555526</v>
      </c>
      <c r="O11" s="1">
        <v>57.600000000000016</v>
      </c>
      <c r="P11" s="1">
        <v>224.54145833333334</v>
      </c>
      <c r="Q11" s="1">
        <v>116.31263888888887</v>
      </c>
      <c r="R11" s="5">
        <v>10.704999999999981</v>
      </c>
      <c r="S11" s="4">
        <v>0.26146944444444464</v>
      </c>
    </row>
    <row r="12" spans="1:19" x14ac:dyDescent="0.2">
      <c r="A12" s="12" t="s">
        <v>36</v>
      </c>
      <c r="B12" s="1">
        <v>2.1821908602150386</v>
      </c>
      <c r="C12" s="1">
        <v>19.080779569892453</v>
      </c>
      <c r="D12" s="30"/>
      <c r="E12" s="3"/>
      <c r="F12" s="3"/>
      <c r="G12" s="1">
        <v>1.8881720430107567</v>
      </c>
      <c r="H12" s="36">
        <v>9.4</v>
      </c>
      <c r="I12" s="1">
        <v>204.15114247311786</v>
      </c>
      <c r="J12" s="1">
        <v>22.891397849462386</v>
      </c>
      <c r="K12" s="36">
        <v>37.1</v>
      </c>
      <c r="L12" s="36">
        <v>13</v>
      </c>
      <c r="M12" s="1">
        <v>989.02473118279556</v>
      </c>
      <c r="N12" s="1">
        <v>50.774529569892422</v>
      </c>
      <c r="O12" s="1">
        <v>37.5</v>
      </c>
      <c r="P12" s="1">
        <v>230.07782258064563</v>
      </c>
      <c r="Q12" s="1">
        <v>113.00302419354838</v>
      </c>
      <c r="R12" s="5">
        <v>10.892634408602159</v>
      </c>
      <c r="S12" s="4">
        <v>0.26303293010752737</v>
      </c>
    </row>
    <row r="13" spans="1:19" x14ac:dyDescent="0.2">
      <c r="A13" s="12" t="s">
        <v>37</v>
      </c>
      <c r="B13" s="1">
        <v>2.5591397849462174</v>
      </c>
      <c r="C13" s="1">
        <v>20.672513440860218</v>
      </c>
      <c r="D13" s="30"/>
      <c r="E13" s="3"/>
      <c r="F13" s="3"/>
      <c r="G13" s="1">
        <v>1.7514112903225825</v>
      </c>
      <c r="H13" s="36">
        <v>9.8000000000000007</v>
      </c>
      <c r="I13" s="1">
        <v>162.1</v>
      </c>
      <c r="J13" s="1">
        <v>23.277889784946243</v>
      </c>
      <c r="K13" s="36">
        <v>38.5</v>
      </c>
      <c r="L13" s="36">
        <v>14.2</v>
      </c>
      <c r="M13" s="1">
        <v>985.45477150537533</v>
      </c>
      <c r="N13" s="1">
        <v>52.804502688172079</v>
      </c>
      <c r="O13" s="1">
        <v>27.300000000000004</v>
      </c>
      <c r="P13" s="1">
        <v>181.60638440860194</v>
      </c>
      <c r="Q13" s="1">
        <v>77.126140231449824</v>
      </c>
      <c r="R13" s="5">
        <v>8.901478494623662</v>
      </c>
      <c r="S13" s="4">
        <v>0.20565524193548348</v>
      </c>
    </row>
    <row r="14" spans="1:19" x14ac:dyDescent="0.2">
      <c r="A14" s="12" t="s">
        <v>38</v>
      </c>
      <c r="B14" s="1">
        <v>4.9519805420430671</v>
      </c>
      <c r="C14" s="1">
        <v>19.583182765809582</v>
      </c>
      <c r="D14" s="30"/>
      <c r="E14" s="3"/>
      <c r="F14" s="3"/>
      <c r="G14" s="1">
        <v>1.8715079916608723</v>
      </c>
      <c r="H14" s="36">
        <v>11.2</v>
      </c>
      <c r="I14" s="1">
        <v>207.0472550382211</v>
      </c>
      <c r="J14" s="1">
        <v>15.957609451007652</v>
      </c>
      <c r="K14" s="36">
        <v>31.1</v>
      </c>
      <c r="L14" s="36">
        <v>5</v>
      </c>
      <c r="M14" s="1">
        <v>982.91779013203382</v>
      </c>
      <c r="N14" s="1">
        <v>70.179499652536421</v>
      </c>
      <c r="O14" s="1">
        <v>67.200000000000017</v>
      </c>
      <c r="P14" s="1">
        <v>109.47901320361349</v>
      </c>
      <c r="Q14" s="1">
        <v>34.126893676163938</v>
      </c>
      <c r="R14" s="5">
        <v>6.6192355802640712</v>
      </c>
      <c r="S14" s="4">
        <v>0.13723002084781127</v>
      </c>
    </row>
    <row r="15" spans="1:19" x14ac:dyDescent="0.2">
      <c r="A15" s="12" t="s">
        <v>39</v>
      </c>
      <c r="B15" s="1">
        <v>12.497647849462387</v>
      </c>
      <c r="C15" s="1">
        <v>23.664314516129007</v>
      </c>
      <c r="D15" s="30"/>
      <c r="E15" s="3"/>
      <c r="F15" s="3"/>
      <c r="G15" s="1">
        <v>1.5347446236559164</v>
      </c>
      <c r="H15" s="36">
        <v>9.3000000000000007</v>
      </c>
      <c r="I15" s="1">
        <v>190.8148521505376</v>
      </c>
      <c r="J15" s="1">
        <v>15.668481182795727</v>
      </c>
      <c r="K15" s="36">
        <v>26.9</v>
      </c>
      <c r="L15" s="36">
        <v>6.8</v>
      </c>
      <c r="M15" s="1">
        <v>989.24731182795756</v>
      </c>
      <c r="N15" s="1">
        <v>77.01901881720417</v>
      </c>
      <c r="O15" s="1">
        <v>67.90000000000002</v>
      </c>
      <c r="P15" s="1">
        <v>65.199193548387072</v>
      </c>
      <c r="Q15" s="1">
        <v>3.7538306451612882</v>
      </c>
      <c r="R15" s="5">
        <v>4.3767674731182691</v>
      </c>
      <c r="S15" s="4">
        <v>8.603091397849516E-2</v>
      </c>
    </row>
    <row r="16" spans="1:19" x14ac:dyDescent="0.2">
      <c r="A16" s="12" t="s">
        <v>40</v>
      </c>
      <c r="B16" s="37">
        <v>13.971855455177275</v>
      </c>
      <c r="C16" s="37">
        <v>26.426059763724858</v>
      </c>
      <c r="D16" s="30"/>
      <c r="E16" s="3"/>
      <c r="F16" s="3"/>
      <c r="G16" s="37">
        <v>1.6145934676858931</v>
      </c>
      <c r="H16" s="36">
        <v>9.3000000000000007</v>
      </c>
      <c r="I16" s="37">
        <v>193.1511466296038</v>
      </c>
      <c r="J16" s="37">
        <v>9.1683113273106311</v>
      </c>
      <c r="K16" s="36">
        <v>19.5</v>
      </c>
      <c r="L16" s="36">
        <v>0.7</v>
      </c>
      <c r="M16" s="37">
        <v>984.01507991660708</v>
      </c>
      <c r="N16" s="37">
        <v>78.466296038916042</v>
      </c>
      <c r="O16" s="37">
        <v>43.700000000000074</v>
      </c>
      <c r="P16" s="37">
        <v>35.123349548297426</v>
      </c>
      <c r="Q16" s="37">
        <v>-18.909312022237671</v>
      </c>
      <c r="R16" s="48">
        <v>3.0470535093815099</v>
      </c>
      <c r="S16" s="49">
        <v>4.9832522585128859E-2</v>
      </c>
    </row>
    <row r="17" spans="1:19" x14ac:dyDescent="0.2">
      <c r="A17" s="12" t="s">
        <v>41</v>
      </c>
      <c r="B17" s="1">
        <v>11.844646464646521</v>
      </c>
      <c r="C17" s="1">
        <v>25.032457912457922</v>
      </c>
      <c r="D17" s="30"/>
      <c r="E17" s="3"/>
      <c r="F17" s="3"/>
      <c r="G17" s="1">
        <v>1.772861952861954</v>
      </c>
      <c r="H17" s="36">
        <v>9.5</v>
      </c>
      <c r="I17" s="1">
        <v>195.3429629629631</v>
      </c>
      <c r="J17" s="1">
        <v>4.7979124579124592</v>
      </c>
      <c r="K17" s="36">
        <v>20.2</v>
      </c>
      <c r="L17" s="36">
        <v>-9.4</v>
      </c>
      <c r="M17" s="1">
        <v>983.66612794613025</v>
      </c>
      <c r="N17" s="1">
        <v>77.283973063973008</v>
      </c>
      <c r="O17" s="1">
        <v>32.400000000000006</v>
      </c>
      <c r="P17" s="1">
        <v>19.445723905723909</v>
      </c>
      <c r="Q17" s="1">
        <v>-20.956835016834994</v>
      </c>
      <c r="R17" s="5">
        <v>2.4206868686868699</v>
      </c>
      <c r="S17" s="4">
        <v>3.7857912457912528E-2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8">
        <f t="shared" ref="B19:C19" si="0">AVERAGE(B6:B17)</f>
        <v>6.7003092676041005</v>
      </c>
      <c r="C19" s="8">
        <f t="shared" si="0"/>
        <v>22.923204895354058</v>
      </c>
      <c r="D19" s="47"/>
      <c r="E19" s="6"/>
      <c r="F19" s="6"/>
      <c r="G19" s="8">
        <f>AVERAGE(G6:G17)</f>
        <v>1.9501637575013888</v>
      </c>
      <c r="H19" s="38">
        <f>MAX(H6:H17)</f>
        <v>14.4</v>
      </c>
      <c r="I19" s="8">
        <f>AVERAGE(I6:I17)</f>
        <v>191.94012438580128</v>
      </c>
      <c r="J19" s="8">
        <f>AVERAGE(J6:J17)</f>
        <v>13.42389957526899</v>
      </c>
      <c r="K19" s="38">
        <f>MAX(K6:K17)</f>
        <v>38.5</v>
      </c>
      <c r="L19" s="40">
        <f>MIN(L6:L17)</f>
        <v>-9.4</v>
      </c>
      <c r="M19" s="8">
        <f>AVERAGE(M6:M17)</f>
        <v>986.87773148096642</v>
      </c>
      <c r="N19" s="8">
        <f>AVERAGE(N6:N17)</f>
        <v>65.120444771985291</v>
      </c>
      <c r="O19" s="8">
        <f>SUM(O6:O17)</f>
        <v>515.9000000000002</v>
      </c>
      <c r="P19" s="8">
        <f t="shared" ref="P19:S19" si="1">AVERAGE(P6:P17)</f>
        <v>118.09072084428195</v>
      </c>
      <c r="Q19" s="8">
        <f t="shared" si="1"/>
        <v>36.964825292015412</v>
      </c>
      <c r="R19" s="9">
        <f t="shared" si="1"/>
        <v>6.6955823730128632</v>
      </c>
      <c r="S19" s="7">
        <f t="shared" si="1"/>
        <v>0.14586978254934552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S23"/>
  <sheetViews>
    <sheetView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2023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7">
        <v>3.3106469002695245</v>
      </c>
      <c r="C6" s="37">
        <v>18.299932614555264</v>
      </c>
      <c r="D6" s="3"/>
      <c r="E6" s="3"/>
      <c r="F6" s="3"/>
      <c r="G6" s="37">
        <v>2.3789225589225609</v>
      </c>
      <c r="H6" s="36">
        <v>11.5</v>
      </c>
      <c r="I6" s="37">
        <v>191.59824915824885</v>
      </c>
      <c r="J6" s="37">
        <v>5.5712651413189764</v>
      </c>
      <c r="K6" s="36">
        <v>18.600000000000001</v>
      </c>
      <c r="L6" s="36">
        <v>-3.3</v>
      </c>
      <c r="M6" s="37">
        <v>986.39555854643311</v>
      </c>
      <c r="N6" s="37">
        <v>74.108815612382202</v>
      </c>
      <c r="O6" s="48">
        <v>14.79999999999999</v>
      </c>
      <c r="P6" s="37">
        <v>21.33142664872139</v>
      </c>
      <c r="Q6" s="37">
        <v>-19.028888888888854</v>
      </c>
      <c r="R6" s="48">
        <v>2.7894208754208711</v>
      </c>
      <c r="S6" s="49">
        <v>4.7582491582491261E-2</v>
      </c>
    </row>
    <row r="7" spans="1:19" x14ac:dyDescent="0.2">
      <c r="A7" s="12" t="s">
        <v>31</v>
      </c>
      <c r="B7" s="1">
        <v>11.238152011922571</v>
      </c>
      <c r="C7" s="1">
        <v>25.918777943368106</v>
      </c>
      <c r="D7" s="3"/>
      <c r="E7" s="3"/>
      <c r="F7" s="3"/>
      <c r="G7" s="1">
        <v>2.0929955290611031</v>
      </c>
      <c r="H7" s="36">
        <v>9.8000000000000007</v>
      </c>
      <c r="I7" s="1">
        <v>173.81304023844996</v>
      </c>
      <c r="J7" s="1">
        <v>5.7096870342771968</v>
      </c>
      <c r="K7" s="36">
        <v>18.5</v>
      </c>
      <c r="L7" s="36">
        <v>-4.7</v>
      </c>
      <c r="M7" s="1">
        <v>995.3656482861411</v>
      </c>
      <c r="N7" s="1">
        <v>69.064157973174474</v>
      </c>
      <c r="O7" s="5">
        <v>10.599999999999998</v>
      </c>
      <c r="P7" s="1">
        <v>55.051862891207115</v>
      </c>
      <c r="Q7" s="1">
        <v>-9.6111028315946143</v>
      </c>
      <c r="R7" s="5">
        <v>4.3299850968703382</v>
      </c>
      <c r="S7" s="4">
        <v>7.7440387481371886E-2</v>
      </c>
    </row>
    <row r="8" spans="1:19" x14ac:dyDescent="0.2">
      <c r="A8" s="12" t="s">
        <v>32</v>
      </c>
      <c r="B8" s="1">
        <v>3.3302294197030875</v>
      </c>
      <c r="C8" s="1">
        <v>21.277125506072863</v>
      </c>
      <c r="D8" s="30"/>
      <c r="E8" s="30"/>
      <c r="F8" s="3"/>
      <c r="G8" s="1">
        <v>2.4223346828610013</v>
      </c>
      <c r="H8" s="36">
        <v>12.6</v>
      </c>
      <c r="I8" s="1">
        <v>219.52435897435919</v>
      </c>
      <c r="J8" s="1">
        <v>9.0273095077545413</v>
      </c>
      <c r="K8" s="36">
        <v>22.3</v>
      </c>
      <c r="L8" s="36">
        <v>-0.8</v>
      </c>
      <c r="M8" s="1">
        <v>980.8314902225228</v>
      </c>
      <c r="N8" s="1">
        <v>63.91274443695206</v>
      </c>
      <c r="O8" s="5">
        <v>49.600000000000058</v>
      </c>
      <c r="P8" s="1">
        <v>91.766756574511192</v>
      </c>
      <c r="Q8" s="1">
        <v>20.111201079622145</v>
      </c>
      <c r="R8" s="5">
        <v>5.0014235294117615</v>
      </c>
      <c r="S8" s="4">
        <v>0.11154416722859059</v>
      </c>
    </row>
    <row r="9" spans="1:19" x14ac:dyDescent="0.2">
      <c r="A9" s="12" t="s">
        <v>33</v>
      </c>
      <c r="B9" s="1">
        <v>3.2645702306079376</v>
      </c>
      <c r="C9" s="1">
        <v>19.369811320754703</v>
      </c>
      <c r="D9" s="30"/>
      <c r="E9" s="3"/>
      <c r="F9" s="3"/>
      <c r="G9" s="1">
        <v>2.052900069881205</v>
      </c>
      <c r="H9" s="36">
        <v>11.2</v>
      </c>
      <c r="I9" s="1">
        <v>168.28364779874212</v>
      </c>
      <c r="J9" s="1">
        <v>10.236408106219418</v>
      </c>
      <c r="K9" s="36">
        <v>23.5</v>
      </c>
      <c r="L9" s="36">
        <v>-0.2</v>
      </c>
      <c r="M9" s="1">
        <v>984.42173305381016</v>
      </c>
      <c r="N9" s="1">
        <v>65.566037735849051</v>
      </c>
      <c r="O9" s="5">
        <v>43.400000000000041</v>
      </c>
      <c r="P9" s="1">
        <v>123.4912648497553</v>
      </c>
      <c r="Q9" s="1">
        <v>45.285185185185149</v>
      </c>
      <c r="R9" s="5">
        <v>8.8026964560862897</v>
      </c>
      <c r="S9" s="4">
        <v>7.4212438853948376E-2</v>
      </c>
    </row>
    <row r="10" spans="1:19" x14ac:dyDescent="0.2">
      <c r="A10" s="12" t="s">
        <v>34</v>
      </c>
      <c r="B10" s="1">
        <v>2.6526563550773146</v>
      </c>
      <c r="C10" s="1">
        <v>18.095763281775362</v>
      </c>
      <c r="D10" s="30"/>
      <c r="E10" s="3"/>
      <c r="F10" s="3"/>
      <c r="G10" s="1">
        <v>1.8120376597175505</v>
      </c>
      <c r="H10" s="36">
        <v>7.7</v>
      </c>
      <c r="I10" s="1">
        <v>138.91123066576978</v>
      </c>
      <c r="J10" s="1">
        <v>16.207128446536672</v>
      </c>
      <c r="K10" s="36">
        <v>28</v>
      </c>
      <c r="L10" s="36">
        <v>5.5</v>
      </c>
      <c r="M10" s="1">
        <v>986.87249495628714</v>
      </c>
      <c r="N10" s="1">
        <v>62.371217215870949</v>
      </c>
      <c r="O10" s="5">
        <v>29.600000000000012</v>
      </c>
      <c r="P10" s="1">
        <v>179.11815736381979</v>
      </c>
      <c r="Q10" s="1">
        <v>84.737188971082659</v>
      </c>
      <c r="R10" s="5">
        <v>11.65516688918558</v>
      </c>
      <c r="S10" s="4" t="s">
        <v>90</v>
      </c>
    </row>
    <row r="11" spans="1:19" x14ac:dyDescent="0.2">
      <c r="A11" s="12" t="s">
        <v>35</v>
      </c>
      <c r="B11" s="1">
        <v>1.9027835768963053</v>
      </c>
      <c r="C11" s="1">
        <v>14.605497564370197</v>
      </c>
      <c r="D11" s="30"/>
      <c r="E11" s="3"/>
      <c r="F11" s="3"/>
      <c r="G11" s="1">
        <v>1.968615170494086</v>
      </c>
      <c r="H11" s="36">
        <v>9.6999999999999993</v>
      </c>
      <c r="I11" s="1">
        <v>156.84488517745308</v>
      </c>
      <c r="J11" s="1">
        <v>22.186082115518438</v>
      </c>
      <c r="K11" s="36">
        <v>33.700000000000003</v>
      </c>
      <c r="L11" s="36">
        <v>12.4</v>
      </c>
      <c r="M11" s="1">
        <v>985.17828810021035</v>
      </c>
      <c r="N11" s="1">
        <v>48.856089074460712</v>
      </c>
      <c r="O11" s="5">
        <v>34.400000000000006</v>
      </c>
      <c r="P11" s="1">
        <v>247.30542797494769</v>
      </c>
      <c r="Q11" s="1">
        <v>119.18112813370476</v>
      </c>
      <c r="R11" s="5">
        <v>11.992342569269526</v>
      </c>
      <c r="S11" s="4" t="s">
        <v>90</v>
      </c>
    </row>
    <row r="12" spans="1:19" x14ac:dyDescent="0.2">
      <c r="A12" s="12" t="s">
        <v>36</v>
      </c>
      <c r="B12" s="1">
        <v>2.9542338709677325</v>
      </c>
      <c r="C12" s="1">
        <v>9.6894489247311757</v>
      </c>
      <c r="D12" s="30"/>
      <c r="E12" s="3"/>
      <c r="F12" s="3"/>
      <c r="G12" s="1">
        <v>2.2001344086021501</v>
      </c>
      <c r="H12" s="36">
        <v>11.3</v>
      </c>
      <c r="I12" s="1">
        <v>226.98057795698918</v>
      </c>
      <c r="J12" s="1">
        <v>22.197513440860231</v>
      </c>
      <c r="K12" s="36">
        <v>37.700000000000003</v>
      </c>
      <c r="L12" s="36">
        <v>13</v>
      </c>
      <c r="M12" s="1">
        <v>983.86854838709439</v>
      </c>
      <c r="N12" s="1">
        <v>55.595766129032278</v>
      </c>
      <c r="O12" s="5">
        <v>99.399999999999991</v>
      </c>
      <c r="P12" s="1">
        <v>196.2039650537636</v>
      </c>
      <c r="Q12" s="1">
        <v>93.365770006725185</v>
      </c>
      <c r="R12" s="5">
        <v>6.8762499999999918</v>
      </c>
      <c r="S12" s="4" t="s">
        <v>90</v>
      </c>
    </row>
    <row r="13" spans="1:19" x14ac:dyDescent="0.2">
      <c r="A13" s="12" t="s">
        <v>37</v>
      </c>
      <c r="B13" s="1">
        <v>3.8833333333333093</v>
      </c>
      <c r="C13" s="1">
        <v>9.5929435483870602</v>
      </c>
      <c r="D13" s="30"/>
      <c r="E13" s="3"/>
      <c r="F13" s="3"/>
      <c r="G13" s="1">
        <v>1.9356854838709678</v>
      </c>
      <c r="H13" s="36">
        <v>14.2</v>
      </c>
      <c r="I13" s="1">
        <v>203.55524193548422</v>
      </c>
      <c r="J13" s="1">
        <v>21.49401881720431</v>
      </c>
      <c r="K13" s="36">
        <v>36.200000000000003</v>
      </c>
      <c r="L13" s="36">
        <v>12.6</v>
      </c>
      <c r="M13" s="1">
        <v>984.16928763440819</v>
      </c>
      <c r="N13" s="1">
        <v>68.316733870967767</v>
      </c>
      <c r="O13" s="5">
        <v>65.100000000000023</v>
      </c>
      <c r="P13" s="1">
        <v>147.99489247311814</v>
      </c>
      <c r="Q13" s="1">
        <v>66.455510752688099</v>
      </c>
      <c r="R13" s="4" t="s">
        <v>90</v>
      </c>
      <c r="S13" s="4" t="s">
        <v>90</v>
      </c>
    </row>
    <row r="14" spans="1:19" x14ac:dyDescent="0.2">
      <c r="A14" s="12" t="s">
        <v>38</v>
      </c>
      <c r="B14" s="1">
        <v>5.1115438108483771</v>
      </c>
      <c r="C14" s="1">
        <v>10.178303198887331</v>
      </c>
      <c r="D14" s="30"/>
      <c r="E14" s="3"/>
      <c r="F14" s="3"/>
      <c r="G14" s="1">
        <v>1.7437413073713497</v>
      </c>
      <c r="H14" s="36">
        <v>8.4</v>
      </c>
      <c r="I14" s="1">
        <v>168.18184979137689</v>
      </c>
      <c r="J14" s="1">
        <v>20.383379694019474</v>
      </c>
      <c r="K14" s="36">
        <v>32</v>
      </c>
      <c r="L14" s="36">
        <v>8.4</v>
      </c>
      <c r="M14" s="1">
        <v>987.02329624478455</v>
      </c>
      <c r="N14" s="1">
        <v>64.448678720445102</v>
      </c>
      <c r="O14" s="5">
        <v>22.3</v>
      </c>
      <c r="P14" s="1">
        <v>139.13706536856745</v>
      </c>
      <c r="Q14" s="1">
        <v>39.793184979137656</v>
      </c>
      <c r="R14" s="4" t="s">
        <v>90</v>
      </c>
      <c r="S14" s="4" t="s">
        <v>90</v>
      </c>
    </row>
    <row r="15" spans="1:19" x14ac:dyDescent="0.2">
      <c r="A15" s="12" t="s">
        <v>39</v>
      </c>
      <c r="B15" s="1">
        <v>10.737836021505423</v>
      </c>
      <c r="C15" s="1">
        <v>10.975403225806458</v>
      </c>
      <c r="D15" s="30"/>
      <c r="E15" s="3"/>
      <c r="F15" s="3"/>
      <c r="G15" s="1">
        <v>1.7653225806451589</v>
      </c>
      <c r="H15" s="36">
        <v>10.9</v>
      </c>
      <c r="I15" s="1">
        <v>192.88561827956977</v>
      </c>
      <c r="J15" s="1">
        <v>14.700873655913989</v>
      </c>
      <c r="K15" s="36">
        <v>29.5</v>
      </c>
      <c r="L15" s="36">
        <v>2.2999999999999998</v>
      </c>
      <c r="M15" s="1">
        <v>981.85866935483944</v>
      </c>
      <c r="N15" s="1">
        <v>69.080577956989188</v>
      </c>
      <c r="O15" s="5">
        <v>52.100000000000023</v>
      </c>
      <c r="P15" s="1">
        <v>67.952083333333192</v>
      </c>
      <c r="Q15" s="1">
        <v>-4.4566532258064546</v>
      </c>
      <c r="R15" s="5" t="s">
        <v>90</v>
      </c>
      <c r="S15" s="4" t="s">
        <v>90</v>
      </c>
    </row>
    <row r="16" spans="1:19" x14ac:dyDescent="0.2">
      <c r="A16" s="12" t="s">
        <v>40</v>
      </c>
      <c r="B16" s="1">
        <v>3.378749999999985</v>
      </c>
      <c r="C16" s="1">
        <v>9.2063888888888847</v>
      </c>
      <c r="D16" s="30"/>
      <c r="E16" s="3"/>
      <c r="F16" s="3"/>
      <c r="G16" s="1">
        <v>2.4338194444444388</v>
      </c>
      <c r="H16" s="36">
        <v>9.3000000000000007</v>
      </c>
      <c r="I16" s="1">
        <v>227.88986111111132</v>
      </c>
      <c r="J16" s="1">
        <v>7.9457638888888811</v>
      </c>
      <c r="K16" s="36">
        <v>17.600000000000001</v>
      </c>
      <c r="L16" s="36">
        <v>-0.9</v>
      </c>
      <c r="M16" s="1">
        <v>978.01999999999873</v>
      </c>
      <c r="N16" s="1">
        <v>75.867222222222196</v>
      </c>
      <c r="O16" s="5">
        <v>91.999999999999915</v>
      </c>
      <c r="P16" s="1">
        <v>29.268263888888892</v>
      </c>
      <c r="Q16" s="1">
        <v>-21.687013888888895</v>
      </c>
      <c r="R16" s="4" t="s">
        <v>90</v>
      </c>
      <c r="S16" s="4" t="s">
        <v>90</v>
      </c>
    </row>
    <row r="17" spans="1:19" x14ac:dyDescent="0.2">
      <c r="A17" s="12" t="s">
        <v>41</v>
      </c>
      <c r="B17" s="1">
        <v>13.583153638814002</v>
      </c>
      <c r="C17" s="1">
        <v>9.4743261455525456</v>
      </c>
      <c r="D17" s="30"/>
      <c r="E17" s="3"/>
      <c r="F17" s="3"/>
      <c r="G17" s="1">
        <v>2.3351078167115928</v>
      </c>
      <c r="H17" s="36">
        <v>15.2</v>
      </c>
      <c r="I17" s="1">
        <v>214.5816037735849</v>
      </c>
      <c r="J17" s="1">
        <v>6.6807951482479782</v>
      </c>
      <c r="K17" s="36">
        <v>14</v>
      </c>
      <c r="L17" s="36">
        <v>-4.7</v>
      </c>
      <c r="M17" s="1">
        <v>984.78975741239935</v>
      </c>
      <c r="N17" s="1">
        <v>75.478301886792437</v>
      </c>
      <c r="O17" s="5">
        <v>58.10000000000003</v>
      </c>
      <c r="P17" s="1">
        <v>19.871900269541751</v>
      </c>
      <c r="Q17" s="1">
        <v>-26.636725067385445</v>
      </c>
      <c r="R17" s="4" t="s">
        <v>90</v>
      </c>
      <c r="S17" s="4" t="s">
        <v>90</v>
      </c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8">
        <f t="shared" ref="B19:C19" si="0">AVERAGE(B6:B17)</f>
        <v>5.4456574308287964</v>
      </c>
      <c r="C19" s="8">
        <f t="shared" si="0"/>
        <v>14.72364351359583</v>
      </c>
      <c r="D19" s="47"/>
      <c r="E19" s="6"/>
      <c r="F19" s="6"/>
      <c r="G19" s="8">
        <f>AVERAGE(G6:G17)</f>
        <v>2.0951347260485966</v>
      </c>
      <c r="H19" s="38">
        <f>MAX(H6:H17)</f>
        <v>15.2</v>
      </c>
      <c r="I19" s="8">
        <f>AVERAGE(I6:I17)</f>
        <v>190.25418040509496</v>
      </c>
      <c r="J19" s="8">
        <f>AVERAGE(J6:J17)</f>
        <v>13.528352083063341</v>
      </c>
      <c r="K19" s="38">
        <f>MAX(K6:K17)</f>
        <v>37.700000000000003</v>
      </c>
      <c r="L19" s="40">
        <f>MIN(L6:L17)</f>
        <v>-4.7</v>
      </c>
      <c r="M19" s="8">
        <f>AVERAGE(M6:M17)</f>
        <v>984.89956434991075</v>
      </c>
      <c r="N19" s="8">
        <f>AVERAGE(N6:N17)</f>
        <v>66.05552856959487</v>
      </c>
      <c r="O19" s="8">
        <f>SUM(O6:O17)</f>
        <v>571.40000000000009</v>
      </c>
      <c r="P19" s="8">
        <f t="shared" ref="P19:Q19" si="1">AVERAGE(P6:P17)</f>
        <v>109.87442222418129</v>
      </c>
      <c r="Q19" s="8">
        <f t="shared" si="1"/>
        <v>32.292398767131786</v>
      </c>
      <c r="R19" s="4" t="s">
        <v>90</v>
      </c>
      <c r="S19" s="4" t="s">
        <v>90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S23"/>
  <sheetViews>
    <sheetView tabSelected="1" workbookViewId="0">
      <selection activeCell="I1" sqref="I1"/>
    </sheetView>
  </sheetViews>
  <sheetFormatPr baseColWidth="10" defaultRowHeight="12.75" x14ac:dyDescent="0.2"/>
  <cols>
    <col min="1" max="1" width="15.28515625" customWidth="1"/>
    <col min="8" max="8" width="16.140625" customWidth="1"/>
    <col min="9" max="9" width="11.42578125" style="10"/>
    <col min="10" max="10" width="12.42578125" customWidth="1"/>
    <col min="15" max="15" width="13.140625" customWidth="1"/>
    <col min="16" max="16" width="15.42578125" customWidth="1"/>
    <col min="17" max="17" width="16.7109375" customWidth="1"/>
    <col min="18" max="18" width="15.85546875" customWidth="1"/>
    <col min="19" max="19" width="16.140625" customWidth="1"/>
  </cols>
  <sheetData>
    <row r="1" spans="1:19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">
      <c r="A3" s="2"/>
      <c r="B3" s="3"/>
      <c r="C3" s="3"/>
      <c r="D3" s="3"/>
      <c r="E3" s="3"/>
      <c r="F3" s="3"/>
      <c r="G3" s="1"/>
      <c r="H3" s="3"/>
      <c r="I3" s="3"/>
      <c r="J3" s="3"/>
      <c r="K3" s="3"/>
      <c r="L3" s="1"/>
      <c r="M3" s="3"/>
      <c r="N3" s="3"/>
      <c r="O3" s="4"/>
      <c r="P3" s="3"/>
      <c r="Q3" s="3"/>
      <c r="R3" s="3"/>
      <c r="S3" s="5"/>
    </row>
    <row r="4" spans="1:19" ht="15.75" x14ac:dyDescent="0.25">
      <c r="A4" s="24">
        <v>2024</v>
      </c>
      <c r="B4" s="6" t="s">
        <v>0</v>
      </c>
      <c r="C4" s="6" t="s">
        <v>1</v>
      </c>
      <c r="D4" s="6" t="s">
        <v>5</v>
      </c>
      <c r="E4" s="6" t="s">
        <v>45</v>
      </c>
      <c r="F4" s="6" t="s">
        <v>3</v>
      </c>
      <c r="G4" s="8" t="s">
        <v>9</v>
      </c>
      <c r="H4" s="6" t="s">
        <v>10</v>
      </c>
      <c r="I4" s="6" t="s">
        <v>27</v>
      </c>
      <c r="J4" s="8" t="s">
        <v>11</v>
      </c>
      <c r="K4" s="6" t="s">
        <v>12</v>
      </c>
      <c r="L4" s="8" t="s">
        <v>13</v>
      </c>
      <c r="M4" s="6" t="s">
        <v>42</v>
      </c>
      <c r="N4" s="6" t="s">
        <v>14</v>
      </c>
      <c r="O4" s="6" t="s">
        <v>18</v>
      </c>
      <c r="P4" s="6" t="s">
        <v>15</v>
      </c>
      <c r="Q4" s="6" t="s">
        <v>26</v>
      </c>
      <c r="R4" s="9" t="s">
        <v>16</v>
      </c>
      <c r="S4" s="7" t="s">
        <v>17</v>
      </c>
    </row>
    <row r="5" spans="1:19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19</v>
      </c>
      <c r="G5" s="1" t="s">
        <v>21</v>
      </c>
      <c r="H5" s="3" t="s">
        <v>21</v>
      </c>
      <c r="I5" s="3" t="s">
        <v>28</v>
      </c>
      <c r="J5" s="1" t="s">
        <v>22</v>
      </c>
      <c r="K5" s="1" t="s">
        <v>22</v>
      </c>
      <c r="L5" s="1" t="s">
        <v>22</v>
      </c>
      <c r="M5" s="3" t="s">
        <v>43</v>
      </c>
      <c r="N5" s="3" t="s">
        <v>23</v>
      </c>
      <c r="O5" s="3" t="s">
        <v>25</v>
      </c>
      <c r="P5" s="3" t="s">
        <v>24</v>
      </c>
      <c r="Q5" s="3" t="s">
        <v>24</v>
      </c>
      <c r="R5" s="5" t="s">
        <v>24</v>
      </c>
      <c r="S5" s="4" t="s">
        <v>24</v>
      </c>
    </row>
    <row r="6" spans="1:19" x14ac:dyDescent="0.2">
      <c r="A6" s="11" t="s">
        <v>30</v>
      </c>
      <c r="B6" s="37">
        <v>13.689038332212537</v>
      </c>
      <c r="C6" s="37">
        <v>9.9057834566240892</v>
      </c>
      <c r="D6" s="3"/>
      <c r="E6" s="3"/>
      <c r="F6" s="3"/>
      <c r="G6" s="37">
        <v>2.1579690652320083</v>
      </c>
      <c r="H6" s="36">
        <v>12.8</v>
      </c>
      <c r="I6" s="37">
        <v>194.17451244115665</v>
      </c>
      <c r="J6" s="37">
        <v>4.0476478494623649</v>
      </c>
      <c r="K6" s="36">
        <v>14.5</v>
      </c>
      <c r="L6" s="36">
        <v>-6.1</v>
      </c>
      <c r="M6" s="37">
        <v>987.99408602150538</v>
      </c>
      <c r="N6" s="37">
        <v>72.205981182795682</v>
      </c>
      <c r="O6" s="48">
        <v>24.099999999999998</v>
      </c>
      <c r="P6" s="37">
        <v>29.350672043010764</v>
      </c>
      <c r="Q6" s="37">
        <v>-29.395090786819107</v>
      </c>
      <c r="R6" s="48"/>
      <c r="S6" s="49"/>
    </row>
    <row r="7" spans="1:19" x14ac:dyDescent="0.2">
      <c r="A7" s="12" t="s">
        <v>31</v>
      </c>
      <c r="B7" s="1">
        <v>6.5174100719424501</v>
      </c>
      <c r="C7" s="1">
        <v>10.822661870503595</v>
      </c>
      <c r="D7" s="3"/>
      <c r="E7" s="3"/>
      <c r="F7" s="3"/>
      <c r="G7" s="1">
        <v>2.1660431654676278</v>
      </c>
      <c r="H7" s="36">
        <v>11.8</v>
      </c>
      <c r="I7" s="1">
        <v>206.08460431654672</v>
      </c>
      <c r="J7" s="1">
        <v>9.3984892086330944</v>
      </c>
      <c r="K7" s="36">
        <v>19.100000000000001</v>
      </c>
      <c r="L7" s="36">
        <v>2.1</v>
      </c>
      <c r="M7" s="1">
        <v>983.27712230215855</v>
      </c>
      <c r="N7" s="1">
        <v>71.050071942446024</v>
      </c>
      <c r="O7" s="5">
        <v>32.500000000000007</v>
      </c>
      <c r="P7" s="1">
        <v>50.479208633093521</v>
      </c>
      <c r="Q7" s="1">
        <v>-6.5687769784172589</v>
      </c>
      <c r="R7" s="5"/>
      <c r="S7" s="4"/>
    </row>
    <row r="8" spans="1:19" x14ac:dyDescent="0.2">
      <c r="A8" s="12" t="s">
        <v>32</v>
      </c>
      <c r="B8" s="1">
        <v>7.5155241935484378</v>
      </c>
      <c r="C8" s="1">
        <v>12.772916666666658</v>
      </c>
      <c r="D8" s="30"/>
      <c r="E8" s="30"/>
      <c r="F8" s="3"/>
      <c r="G8" s="1">
        <v>1.7659274193548413</v>
      </c>
      <c r="H8" s="36">
        <v>11.8</v>
      </c>
      <c r="I8" s="1">
        <v>193.00282563749153</v>
      </c>
      <c r="J8" s="1">
        <v>10.187365591397841</v>
      </c>
      <c r="K8" s="36">
        <v>22.1</v>
      </c>
      <c r="L8" s="36">
        <v>2.2999999999999998</v>
      </c>
      <c r="M8" s="1">
        <v>978.21021505376314</v>
      </c>
      <c r="N8" s="1">
        <v>69.262231182795716</v>
      </c>
      <c r="O8" s="5">
        <v>40.9</v>
      </c>
      <c r="P8" s="1">
        <v>86.235349462365633</v>
      </c>
      <c r="Q8" s="1">
        <v>11.486895161290322</v>
      </c>
      <c r="R8" s="5"/>
      <c r="S8" s="4"/>
    </row>
    <row r="9" spans="1:19" x14ac:dyDescent="0.2">
      <c r="A9" s="12" t="s">
        <v>33</v>
      </c>
      <c r="B9" s="1">
        <v>2.4293006993006729</v>
      </c>
      <c r="C9" s="1">
        <v>11.362167832167819</v>
      </c>
      <c r="D9" s="30"/>
      <c r="E9" s="3"/>
      <c r="F9" s="3"/>
      <c r="G9" s="1">
        <v>2.0631468531468502</v>
      </c>
      <c r="H9" s="36">
        <v>11.5</v>
      </c>
      <c r="I9" s="1">
        <v>203.73755656108565</v>
      </c>
      <c r="J9" s="1">
        <v>12.479650349650321</v>
      </c>
      <c r="K9" s="36">
        <v>30.4</v>
      </c>
      <c r="L9" s="36">
        <v>1.2</v>
      </c>
      <c r="M9" s="1">
        <v>984.18356643356492</v>
      </c>
      <c r="N9" s="1">
        <v>60.758811188811251</v>
      </c>
      <c r="O9" s="5">
        <v>35.500000000000007</v>
      </c>
      <c r="P9" s="1">
        <v>141.12321678321669</v>
      </c>
      <c r="Q9" s="1">
        <v>47.089300699300594</v>
      </c>
      <c r="R9" s="5"/>
      <c r="S9" s="4"/>
    </row>
    <row r="10" spans="1:19" x14ac:dyDescent="0.2">
      <c r="A10" s="12" t="s">
        <v>34</v>
      </c>
      <c r="B10" s="1">
        <v>3.6380727762802993</v>
      </c>
      <c r="C10" s="1">
        <v>10.514487870619918</v>
      </c>
      <c r="D10" s="30"/>
      <c r="E10" s="3"/>
      <c r="F10" s="3"/>
      <c r="G10" s="1">
        <v>1.8681102362204758</v>
      </c>
      <c r="H10" s="36">
        <v>10.1</v>
      </c>
      <c r="I10" s="1">
        <v>185.324519230769</v>
      </c>
      <c r="J10" s="1">
        <v>16.302560646900247</v>
      </c>
      <c r="K10" s="36">
        <v>27.6</v>
      </c>
      <c r="L10" s="36">
        <v>7.8</v>
      </c>
      <c r="M10" s="1">
        <v>982.01388140161714</v>
      </c>
      <c r="N10" s="1">
        <v>68.583625336927184</v>
      </c>
      <c r="O10" s="5">
        <v>140.19999999999996</v>
      </c>
      <c r="P10" s="1">
        <v>163.51849999999982</v>
      </c>
      <c r="Q10" s="1">
        <v>64.856679764243637</v>
      </c>
      <c r="R10" s="5"/>
      <c r="S10" s="4"/>
    </row>
    <row r="11" spans="1:19" x14ac:dyDescent="0.2">
      <c r="A11" s="12" t="s">
        <v>35</v>
      </c>
      <c r="B11" s="1">
        <v>2.1131249999999904</v>
      </c>
      <c r="C11" s="1">
        <v>12.01965277777777</v>
      </c>
      <c r="D11" s="30"/>
      <c r="E11" s="3"/>
      <c r="F11" s="3"/>
      <c r="G11" s="1"/>
      <c r="H11" s="36"/>
      <c r="I11" s="1"/>
      <c r="J11" s="1">
        <v>19.808333333333344</v>
      </c>
      <c r="K11" s="36">
        <v>34.200000000000003</v>
      </c>
      <c r="L11" s="36">
        <v>9.3000000000000007</v>
      </c>
      <c r="M11" s="1">
        <v>983.43659722222367</v>
      </c>
      <c r="N11" s="1">
        <v>66.233750000000086</v>
      </c>
      <c r="O11" s="5">
        <v>111.99999999999996</v>
      </c>
      <c r="P11" s="1"/>
      <c r="Q11" s="1"/>
      <c r="R11" s="5"/>
      <c r="S11" s="4"/>
    </row>
    <row r="12" spans="1:19" x14ac:dyDescent="0.2">
      <c r="A12" s="12" t="s">
        <v>36</v>
      </c>
      <c r="B12" s="52">
        <v>2.0033492822966528</v>
      </c>
      <c r="C12" s="52">
        <v>11.477272727272727</v>
      </c>
      <c r="D12" s="30"/>
      <c r="E12" s="3"/>
      <c r="F12" s="3"/>
      <c r="G12" s="1"/>
      <c r="H12" s="36"/>
      <c r="I12" s="1"/>
      <c r="J12" s="52">
        <v>21.4</v>
      </c>
      <c r="K12" s="53">
        <v>33.6</v>
      </c>
      <c r="L12" s="53">
        <v>13.2</v>
      </c>
      <c r="M12" s="52">
        <v>983.12918660287096</v>
      </c>
      <c r="N12" s="52">
        <v>69.978229665071751</v>
      </c>
      <c r="O12" s="54">
        <v>28.000000000000014</v>
      </c>
      <c r="P12" s="1"/>
      <c r="Q12" s="1"/>
      <c r="R12" s="5"/>
      <c r="S12" s="4"/>
    </row>
    <row r="13" spans="1:19" x14ac:dyDescent="0.2">
      <c r="A13" s="12" t="s">
        <v>37</v>
      </c>
      <c r="B13" s="1"/>
      <c r="C13" s="1"/>
      <c r="D13" s="30"/>
      <c r="E13" s="3"/>
      <c r="F13" s="3"/>
      <c r="G13" s="1"/>
      <c r="H13" s="36"/>
      <c r="I13" s="1"/>
      <c r="J13" s="1">
        <v>23.423778501628647</v>
      </c>
      <c r="K13" s="36">
        <v>37.299999999999997</v>
      </c>
      <c r="L13" s="36">
        <v>12.3</v>
      </c>
      <c r="M13" s="1">
        <v>985.71034201954615</v>
      </c>
      <c r="N13" s="1">
        <v>61.896824104234589</v>
      </c>
      <c r="O13" s="5">
        <v>27.500000000000007</v>
      </c>
      <c r="P13" s="1"/>
      <c r="Q13" s="1"/>
      <c r="R13" s="4"/>
      <c r="S13" s="4"/>
    </row>
    <row r="14" spans="1:19" x14ac:dyDescent="0.2">
      <c r="A14" s="12" t="s">
        <v>38</v>
      </c>
      <c r="B14" s="1"/>
      <c r="C14" s="1"/>
      <c r="D14" s="30"/>
      <c r="E14" s="3"/>
      <c r="F14" s="3"/>
      <c r="G14" s="1"/>
      <c r="H14" s="36"/>
      <c r="I14" s="1"/>
      <c r="J14" s="1">
        <v>17.225763888888892</v>
      </c>
      <c r="K14" s="36">
        <v>32.5</v>
      </c>
      <c r="L14" s="36">
        <v>5</v>
      </c>
      <c r="M14" s="1">
        <v>984.24375000000043</v>
      </c>
      <c r="N14" s="1">
        <v>71.661736111111068</v>
      </c>
      <c r="O14" s="5">
        <v>53.40000000000007</v>
      </c>
      <c r="P14" s="1"/>
      <c r="Q14" s="1"/>
      <c r="R14" s="4"/>
      <c r="S14" s="4"/>
    </row>
    <row r="15" spans="1:19" x14ac:dyDescent="0.2">
      <c r="A15" s="12" t="s">
        <v>39</v>
      </c>
      <c r="B15" s="1"/>
      <c r="C15" s="1"/>
      <c r="D15" s="30"/>
      <c r="E15" s="3"/>
      <c r="F15" s="3"/>
      <c r="G15" s="1"/>
      <c r="H15" s="36"/>
      <c r="I15" s="1"/>
      <c r="J15" s="1">
        <v>13.671418964357755</v>
      </c>
      <c r="K15" s="36">
        <v>22.9</v>
      </c>
      <c r="L15" s="36">
        <v>5.3</v>
      </c>
      <c r="M15" s="1">
        <v>986.25440484196326</v>
      </c>
      <c r="N15" s="1">
        <v>79.977471418964342</v>
      </c>
      <c r="O15" s="5">
        <v>51.100000000000023</v>
      </c>
      <c r="P15" s="1"/>
      <c r="Q15" s="1"/>
      <c r="R15" s="5"/>
      <c r="S15" s="4"/>
    </row>
    <row r="16" spans="1:19" x14ac:dyDescent="0.2">
      <c r="A16" s="12" t="s">
        <v>40</v>
      </c>
      <c r="B16" s="1"/>
      <c r="C16" s="1"/>
      <c r="D16" s="30"/>
      <c r="E16" s="3"/>
      <c r="F16" s="3"/>
      <c r="G16" s="1"/>
      <c r="H16" s="36"/>
      <c r="I16" s="1"/>
      <c r="J16" s="1">
        <v>7.4</v>
      </c>
      <c r="K16" s="36">
        <v>19.7</v>
      </c>
      <c r="L16" s="36">
        <v>-0.9</v>
      </c>
      <c r="M16" s="1">
        <v>990.5</v>
      </c>
      <c r="N16" s="1">
        <v>76.599999999999994</v>
      </c>
      <c r="O16" s="5">
        <v>34.6</v>
      </c>
      <c r="P16" s="1"/>
      <c r="Q16" s="1"/>
      <c r="R16" s="4"/>
      <c r="S16" s="4"/>
    </row>
    <row r="17" spans="1:19" x14ac:dyDescent="0.2">
      <c r="A17" s="12" t="s">
        <v>41</v>
      </c>
      <c r="B17" s="1"/>
      <c r="C17" s="1"/>
      <c r="D17" s="30"/>
      <c r="E17" s="3"/>
      <c r="F17" s="3"/>
      <c r="G17" s="1"/>
      <c r="H17" s="36"/>
      <c r="I17" s="1"/>
      <c r="J17" s="1">
        <v>4.1760752688172111</v>
      </c>
      <c r="K17" s="36">
        <v>15.6</v>
      </c>
      <c r="L17" s="36">
        <v>-3.3</v>
      </c>
      <c r="M17" s="1">
        <v>991.74012096774152</v>
      </c>
      <c r="N17" s="1">
        <v>77.57211021505384</v>
      </c>
      <c r="O17" s="5">
        <v>18.399999999999984</v>
      </c>
      <c r="P17" s="1"/>
      <c r="Q17" s="1"/>
      <c r="R17" s="4"/>
      <c r="S17" s="4"/>
    </row>
    <row r="18" spans="1:19" x14ac:dyDescent="0.2">
      <c r="A18" s="12"/>
      <c r="B18" s="3"/>
      <c r="C18" s="3"/>
      <c r="D18" s="3"/>
      <c r="E18" s="3"/>
      <c r="F18" s="3"/>
      <c r="G18" s="1"/>
      <c r="H18" s="1"/>
      <c r="I18" s="3"/>
      <c r="J18" s="1"/>
      <c r="K18" s="1"/>
      <c r="L18" s="1"/>
      <c r="M18" s="1"/>
      <c r="N18" s="1"/>
      <c r="O18" s="1"/>
      <c r="P18" s="5"/>
      <c r="Q18" s="5"/>
      <c r="R18" s="5"/>
      <c r="S18" s="4"/>
    </row>
    <row r="19" spans="1:19" x14ac:dyDescent="0.2">
      <c r="A19" s="12" t="s">
        <v>8</v>
      </c>
      <c r="B19" s="8">
        <f t="shared" ref="B19:C19" si="0">AVERAGE(B6:B17)</f>
        <v>5.4151171936544333</v>
      </c>
      <c r="C19" s="8">
        <f t="shared" si="0"/>
        <v>11.267849028804651</v>
      </c>
      <c r="D19" s="47"/>
      <c r="E19" s="6"/>
      <c r="F19" s="6"/>
      <c r="G19" s="8">
        <f>AVERAGE(G6:G17)</f>
        <v>2.0042393478843605</v>
      </c>
      <c r="H19" s="38">
        <f>MAX(H6:H17)</f>
        <v>12.8</v>
      </c>
      <c r="I19" s="8">
        <f>AVERAGE(I6:I17)</f>
        <v>196.46480363740989</v>
      </c>
      <c r="J19" s="8">
        <f>AVERAGE(J6:J17)</f>
        <v>13.293423633589144</v>
      </c>
      <c r="K19" s="38">
        <f>MAX(K6:K17)</f>
        <v>37.299999999999997</v>
      </c>
      <c r="L19" s="40">
        <f>MIN(L6:L17)</f>
        <v>-6.1</v>
      </c>
      <c r="M19" s="8">
        <f>AVERAGE(M6:M17)</f>
        <v>985.05777273891306</v>
      </c>
      <c r="N19" s="8">
        <f>AVERAGE(N6:N17)</f>
        <v>70.481736862350957</v>
      </c>
      <c r="O19" s="8">
        <f>SUM(O6:O17)</f>
        <v>598.20000000000005</v>
      </c>
      <c r="P19" s="8">
        <f t="shared" ref="P19:Q19" si="1">AVERAGE(P6:P17)</f>
        <v>94.141389384337273</v>
      </c>
      <c r="Q19" s="8">
        <f t="shared" si="1"/>
        <v>17.493801571919636</v>
      </c>
      <c r="R19" s="4" t="s">
        <v>90</v>
      </c>
      <c r="S19" s="4" t="s">
        <v>90</v>
      </c>
    </row>
    <row r="21" spans="1:19" x14ac:dyDescent="0.2">
      <c r="A21" s="34"/>
    </row>
    <row r="22" spans="1:19" x14ac:dyDescent="0.2">
      <c r="A22" s="35"/>
    </row>
    <row r="23" spans="1:19" x14ac:dyDescent="0.2">
      <c r="A23" s="3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1990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93.27</v>
      </c>
      <c r="C6" s="3">
        <v>50.21</v>
      </c>
      <c r="D6" s="3">
        <v>31.17</v>
      </c>
      <c r="E6" s="3">
        <v>8.4079999999999995</v>
      </c>
      <c r="F6" s="5">
        <v>2.3620000000000001</v>
      </c>
      <c r="G6" s="3">
        <v>35.01</v>
      </c>
      <c r="H6" s="17">
        <v>2.0555478502080415</v>
      </c>
      <c r="I6" s="3">
        <v>184.13730929264909</v>
      </c>
      <c r="J6" s="1">
        <v>3.5950000000000002</v>
      </c>
      <c r="K6" s="1">
        <v>76.59</v>
      </c>
      <c r="L6" s="1">
        <v>993.62301860785669</v>
      </c>
      <c r="M6" s="1">
        <v>33.880000000000003</v>
      </c>
      <c r="N6" s="1">
        <v>34.28</v>
      </c>
    </row>
    <row r="7" spans="1:14" x14ac:dyDescent="0.2">
      <c r="A7" s="12" t="s">
        <v>31</v>
      </c>
      <c r="B7" s="3">
        <v>53.24</v>
      </c>
      <c r="C7" s="3">
        <v>37.299999999999997</v>
      </c>
      <c r="D7" s="3">
        <v>19</v>
      </c>
      <c r="E7" s="3">
        <v>17.329999999999998</v>
      </c>
      <c r="F7" s="5">
        <v>1.8</v>
      </c>
      <c r="G7" s="3">
        <v>30.34</v>
      </c>
      <c r="H7" s="17">
        <v>3.0067990832696752</v>
      </c>
      <c r="I7" s="3">
        <v>211.18181818181819</v>
      </c>
      <c r="J7" s="1">
        <v>8.3330000000000002</v>
      </c>
      <c r="K7" s="1">
        <v>67.08</v>
      </c>
      <c r="L7" s="1">
        <v>986.50990853658539</v>
      </c>
      <c r="M7" s="1">
        <v>93.79</v>
      </c>
      <c r="N7" s="1">
        <v>61.03</v>
      </c>
    </row>
    <row r="8" spans="1:14" x14ac:dyDescent="0.2">
      <c r="A8" s="12" t="s">
        <v>32</v>
      </c>
      <c r="B8" s="3">
        <v>65.73</v>
      </c>
      <c r="C8" s="3">
        <v>60.52</v>
      </c>
      <c r="D8" s="3">
        <v>28.93</v>
      </c>
      <c r="E8" s="3">
        <v>18.13</v>
      </c>
      <c r="F8" s="5">
        <v>2.0670000000000002</v>
      </c>
      <c r="G8" s="3">
        <v>25.07</v>
      </c>
      <c r="H8" s="17">
        <v>2.4010108303249122</v>
      </c>
      <c r="I8" s="3">
        <v>202.91191335740072</v>
      </c>
      <c r="J8" s="1">
        <v>9.5269999999999992</v>
      </c>
      <c r="K8" s="1">
        <v>63.48</v>
      </c>
      <c r="L8" s="1">
        <v>998.52483801295898</v>
      </c>
      <c r="M8" s="1">
        <v>18.68</v>
      </c>
      <c r="N8" s="1">
        <v>109.7</v>
      </c>
    </row>
    <row r="9" spans="1:14" x14ac:dyDescent="0.2">
      <c r="A9" s="12" t="s">
        <v>33</v>
      </c>
      <c r="B9" s="3">
        <v>42.81</v>
      </c>
      <c r="C9" s="3">
        <v>58.53</v>
      </c>
      <c r="D9" s="3">
        <v>21.27</v>
      </c>
      <c r="E9" s="3">
        <v>21.98</v>
      </c>
      <c r="F9" s="5">
        <v>1.8260000000000001</v>
      </c>
      <c r="G9" s="3">
        <v>29.04</v>
      </c>
      <c r="H9" s="17">
        <v>2.2294661921708165</v>
      </c>
      <c r="I9" s="3">
        <v>180.25978647686833</v>
      </c>
      <c r="J9" s="1">
        <v>9.2569999999999997</v>
      </c>
      <c r="K9" s="1">
        <v>65.81</v>
      </c>
      <c r="L9" s="1">
        <v>985.32104890148833</v>
      </c>
      <c r="M9" s="1">
        <v>53.3</v>
      </c>
      <c r="N9" s="1">
        <v>117.4</v>
      </c>
    </row>
    <row r="10" spans="1:14" x14ac:dyDescent="0.2">
      <c r="A10" s="12" t="s">
        <v>34</v>
      </c>
      <c r="B10" s="3">
        <v>38.78</v>
      </c>
      <c r="C10" s="3">
        <v>67.040000000000006</v>
      </c>
      <c r="D10" s="3">
        <v>20.58</v>
      </c>
      <c r="E10" s="3">
        <v>28.93</v>
      </c>
      <c r="F10" s="5">
        <v>2.6339999999999999</v>
      </c>
      <c r="G10" s="3">
        <v>17.760000000000002</v>
      </c>
      <c r="H10" s="17">
        <v>1.9470097357440848</v>
      </c>
      <c r="I10" s="3">
        <v>162.71696801112657</v>
      </c>
      <c r="J10" s="1">
        <v>16.440000000000001</v>
      </c>
      <c r="K10" s="1">
        <v>58.02</v>
      </c>
      <c r="L10" s="1">
        <v>991.23908523908528</v>
      </c>
      <c r="M10" s="1">
        <v>65.3</v>
      </c>
      <c r="N10" s="1">
        <v>200</v>
      </c>
    </row>
    <row r="11" spans="1:14" x14ac:dyDescent="0.2">
      <c r="A11" s="12" t="s">
        <v>35</v>
      </c>
      <c r="B11" s="3">
        <v>28.54</v>
      </c>
      <c r="C11" s="3">
        <v>57.18</v>
      </c>
      <c r="D11" s="3">
        <v>18.170000000000002</v>
      </c>
      <c r="E11" s="3">
        <v>29.56</v>
      </c>
      <c r="F11" s="5">
        <v>2.069</v>
      </c>
      <c r="G11" s="3">
        <v>18.77</v>
      </c>
      <c r="H11" s="17">
        <v>2.0062441752096891</v>
      </c>
      <c r="I11" s="3">
        <v>210.25722273998136</v>
      </c>
      <c r="J11" s="1">
        <v>16.12</v>
      </c>
      <c r="K11" s="1">
        <v>67.72</v>
      </c>
      <c r="L11" s="1">
        <v>985.94878957169465</v>
      </c>
      <c r="M11" s="1">
        <v>96.7</v>
      </c>
      <c r="N11" s="1">
        <v>146.4</v>
      </c>
    </row>
    <row r="12" spans="1:14" x14ac:dyDescent="0.2">
      <c r="A12" s="12" t="s">
        <v>36</v>
      </c>
      <c r="B12" s="3">
        <v>37.03</v>
      </c>
      <c r="C12" s="3">
        <v>58.09</v>
      </c>
      <c r="D12" s="3">
        <v>21.21</v>
      </c>
      <c r="E12" s="3">
        <v>43.18</v>
      </c>
      <c r="F12" s="5">
        <v>2.8250000000000002</v>
      </c>
      <c r="G12" s="3">
        <v>25.78</v>
      </c>
      <c r="H12" s="17">
        <v>2.1193347193347223</v>
      </c>
      <c r="I12" s="3">
        <v>181.20651420651421</v>
      </c>
      <c r="J12" s="1">
        <v>19.46</v>
      </c>
      <c r="K12" s="1">
        <v>59.07</v>
      </c>
      <c r="L12" s="1">
        <v>991.73002754820936</v>
      </c>
      <c r="M12" s="1">
        <v>37.74</v>
      </c>
      <c r="N12" s="1">
        <v>186.6</v>
      </c>
    </row>
    <row r="13" spans="1:14" x14ac:dyDescent="0.2">
      <c r="A13" s="12" t="s">
        <v>37</v>
      </c>
      <c r="B13" s="3">
        <v>33.630000000000003</v>
      </c>
      <c r="C13" s="3">
        <v>57.87</v>
      </c>
      <c r="D13" s="3">
        <v>22.85</v>
      </c>
      <c r="E13" s="3">
        <v>40.98</v>
      </c>
      <c r="F13" s="5">
        <v>3.0790000000000002</v>
      </c>
      <c r="G13" s="3">
        <v>20.41</v>
      </c>
      <c r="H13" s="17">
        <v>2.02453351762267</v>
      </c>
      <c r="I13" s="3">
        <v>197.13130615065654</v>
      </c>
      <c r="J13" s="1">
        <v>20.88</v>
      </c>
      <c r="K13" s="1">
        <v>58.13</v>
      </c>
      <c r="L13" s="1">
        <v>992.17262723521321</v>
      </c>
      <c r="M13" s="1">
        <v>54.98</v>
      </c>
      <c r="N13" s="1">
        <v>168</v>
      </c>
    </row>
    <row r="14" spans="1:14" x14ac:dyDescent="0.2">
      <c r="A14" s="12" t="s">
        <v>38</v>
      </c>
      <c r="B14" s="3">
        <v>41.04</v>
      </c>
      <c r="C14" s="3">
        <v>39.340000000000003</v>
      </c>
      <c r="D14" s="3">
        <v>17.260000000000002</v>
      </c>
      <c r="E14" s="3">
        <v>23.56</v>
      </c>
      <c r="F14" s="5">
        <v>1.9059999999999999</v>
      </c>
      <c r="G14" s="3">
        <v>19.79</v>
      </c>
      <c r="H14" s="17">
        <v>2.1066901408450693</v>
      </c>
      <c r="I14" s="3">
        <v>223.36619718309859</v>
      </c>
      <c r="J14" s="1">
        <v>14.4</v>
      </c>
      <c r="K14" s="1">
        <v>65.849999999999994</v>
      </c>
      <c r="L14" s="1">
        <v>989.68469101123594</v>
      </c>
      <c r="M14" s="1">
        <v>38.82</v>
      </c>
      <c r="N14" s="1">
        <v>111.4</v>
      </c>
    </row>
    <row r="15" spans="1:14" x14ac:dyDescent="0.2">
      <c r="A15" s="12" t="s">
        <v>39</v>
      </c>
      <c r="B15" s="3">
        <v>106.1</v>
      </c>
      <c r="C15" s="3">
        <v>72.260000000000005</v>
      </c>
      <c r="D15" s="3">
        <v>22.22</v>
      </c>
      <c r="E15" s="3">
        <v>15.06</v>
      </c>
      <c r="F15" s="5">
        <v>2.8159999999999998</v>
      </c>
      <c r="G15" s="3">
        <v>19.09</v>
      </c>
      <c r="H15" s="17">
        <v>1.9804087385482712</v>
      </c>
      <c r="I15" s="3">
        <v>176.80408738548275</v>
      </c>
      <c r="J15" s="1">
        <v>13.03</v>
      </c>
      <c r="K15" s="1">
        <v>70.239999999999995</v>
      </c>
      <c r="L15" s="1">
        <v>985.91362359550567</v>
      </c>
      <c r="M15" s="1">
        <v>53.4</v>
      </c>
      <c r="N15" s="1">
        <v>82.97</v>
      </c>
    </row>
    <row r="16" spans="1:14" x14ac:dyDescent="0.2">
      <c r="A16" s="12" t="s">
        <v>40</v>
      </c>
      <c r="B16" s="3">
        <v>103.2</v>
      </c>
      <c r="C16" s="3">
        <v>58.26</v>
      </c>
      <c r="D16" s="3">
        <v>19.78</v>
      </c>
      <c r="E16" s="3">
        <v>10.55</v>
      </c>
      <c r="F16" s="5">
        <v>2.351</v>
      </c>
      <c r="G16" s="3">
        <v>32.42</v>
      </c>
      <c r="H16" s="17">
        <v>1.8638977635782721</v>
      </c>
      <c r="I16" s="3">
        <v>191.04792332268372</v>
      </c>
      <c r="J16" s="1">
        <v>5.3849999999999998</v>
      </c>
      <c r="K16" s="1">
        <v>79.91</v>
      </c>
      <c r="L16" s="1">
        <v>984.96260938743035</v>
      </c>
      <c r="M16" s="1">
        <v>88.51</v>
      </c>
      <c r="N16" s="1">
        <v>32.32</v>
      </c>
    </row>
    <row r="17" spans="1:14" x14ac:dyDescent="0.2">
      <c r="A17" s="12" t="s">
        <v>41</v>
      </c>
      <c r="B17" s="3">
        <v>74.510000000000005</v>
      </c>
      <c r="C17" s="3">
        <v>51.92</v>
      </c>
      <c r="D17" s="3">
        <v>19.37</v>
      </c>
      <c r="E17" s="3">
        <v>11.43</v>
      </c>
      <c r="F17" s="5">
        <v>2.2309999999999999</v>
      </c>
      <c r="G17" s="3">
        <v>31.38</v>
      </c>
      <c r="H17" s="17">
        <v>2.0683666436940045</v>
      </c>
      <c r="I17" s="3">
        <v>178.16540317022742</v>
      </c>
      <c r="J17" s="1">
        <v>2.2690000000000001</v>
      </c>
      <c r="K17" s="1">
        <v>76.22</v>
      </c>
      <c r="L17" s="1">
        <v>988.18393960192179</v>
      </c>
      <c r="M17" s="1">
        <v>38.58</v>
      </c>
      <c r="N17" s="1">
        <v>20.399999999999999</v>
      </c>
    </row>
    <row r="18" spans="1:14" x14ac:dyDescent="0.2">
      <c r="A18" s="12"/>
      <c r="H18" s="17"/>
      <c r="I18" s="3"/>
      <c r="M18" s="13"/>
    </row>
    <row r="19" spans="1:14" s="19" customFormat="1" x14ac:dyDescent="0.2">
      <c r="A19" s="12" t="s">
        <v>8</v>
      </c>
      <c r="B19" s="6">
        <f t="shared" ref="B19:H19" si="0">AVERAGE(B6:B17)</f>
        <v>59.823333333333345</v>
      </c>
      <c r="C19" s="6">
        <f t="shared" si="0"/>
        <v>55.71</v>
      </c>
      <c r="D19" s="6">
        <f t="shared" si="0"/>
        <v>21.817499999999999</v>
      </c>
      <c r="E19" s="6">
        <f t="shared" si="0"/>
        <v>22.424833333333336</v>
      </c>
      <c r="F19" s="9">
        <f t="shared" si="0"/>
        <v>2.3304999999999993</v>
      </c>
      <c r="G19" s="6">
        <f t="shared" si="0"/>
        <v>25.404999999999998</v>
      </c>
      <c r="H19" s="21">
        <f t="shared" si="0"/>
        <v>2.150775782545852</v>
      </c>
      <c r="I19" s="6">
        <f>AVERAGE(I6:I17)</f>
        <v>191.5988707898756</v>
      </c>
      <c r="J19" s="8">
        <f>AVERAGE(J6:J17)</f>
        <v>11.558</v>
      </c>
      <c r="K19" s="8">
        <f>AVERAGE(K6:K17)</f>
        <v>67.343333333333348</v>
      </c>
      <c r="L19" s="8">
        <f>AVERAGE(L6:L17)</f>
        <v>989.48451727076554</v>
      </c>
      <c r="M19" s="6">
        <f>SUM(M6:M18)</f>
        <v>673.68000000000006</v>
      </c>
      <c r="N19" s="8">
        <f>AVERAGE(N6:N17)</f>
        <v>105.875</v>
      </c>
    </row>
    <row r="20" spans="1:14" x14ac:dyDescent="0.2">
      <c r="L20" s="1"/>
    </row>
    <row r="21" spans="1:14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1991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61.39</v>
      </c>
      <c r="C6" s="3">
        <v>38.69</v>
      </c>
      <c r="D6" s="3">
        <v>21.33</v>
      </c>
      <c r="E6" s="3">
        <v>11.82</v>
      </c>
      <c r="F6" s="5">
        <v>2.581</v>
      </c>
      <c r="G6" s="3">
        <v>33</v>
      </c>
      <c r="H6" s="22">
        <v>2.3419916434540391</v>
      </c>
      <c r="I6" s="3">
        <v>169.22701949860723</v>
      </c>
      <c r="J6" s="1">
        <v>3.294</v>
      </c>
      <c r="K6" s="1">
        <v>70.12</v>
      </c>
      <c r="L6" s="1">
        <v>995.13788300835654</v>
      </c>
      <c r="M6" s="1">
        <v>18.329999999999998</v>
      </c>
      <c r="N6" s="1">
        <v>36.130000000000003</v>
      </c>
    </row>
    <row r="7" spans="1:14" x14ac:dyDescent="0.2">
      <c r="A7" s="12" t="s">
        <v>31</v>
      </c>
      <c r="B7" s="3">
        <v>68.38</v>
      </c>
      <c r="C7" s="3">
        <v>55.45</v>
      </c>
      <c r="D7" s="3">
        <v>38.369999999999997</v>
      </c>
      <c r="E7" s="3">
        <v>12.64</v>
      </c>
      <c r="F7" s="5">
        <v>2.6179999999999999</v>
      </c>
      <c r="G7" s="3">
        <v>41.71</v>
      </c>
      <c r="H7" s="22">
        <v>1.9608306188925038</v>
      </c>
      <c r="I7" s="3">
        <v>161.307003257329</v>
      </c>
      <c r="J7" s="1">
        <v>0.88590000000000002</v>
      </c>
      <c r="K7" s="1">
        <v>70</v>
      </c>
      <c r="L7" s="1">
        <v>987.79804560260584</v>
      </c>
      <c r="M7" s="1">
        <v>9.75</v>
      </c>
      <c r="N7" s="1">
        <v>70.709999999999994</v>
      </c>
    </row>
    <row r="8" spans="1:14" x14ac:dyDescent="0.2">
      <c r="A8" s="12" t="s">
        <v>32</v>
      </c>
      <c r="B8" s="3">
        <v>79.489999999999995</v>
      </c>
      <c r="C8" s="3">
        <v>75.7</v>
      </c>
      <c r="D8" s="3">
        <v>27.73</v>
      </c>
      <c r="E8" s="3">
        <v>13.63</v>
      </c>
      <c r="F8" s="5">
        <v>2.1589999999999998</v>
      </c>
      <c r="G8" s="3">
        <v>20.81</v>
      </c>
      <c r="H8" s="22">
        <v>1.9439946018893364</v>
      </c>
      <c r="I8" s="3">
        <v>153.31106612685559</v>
      </c>
      <c r="J8" s="1">
        <v>9.2080000000000002</v>
      </c>
      <c r="K8" s="1">
        <v>68.459999999999994</v>
      </c>
      <c r="L8" s="1">
        <v>985.58906882591089</v>
      </c>
      <c r="M8" s="1">
        <v>35.89</v>
      </c>
      <c r="N8" s="1">
        <v>88.93</v>
      </c>
    </row>
    <row r="9" spans="1:14" x14ac:dyDescent="0.2">
      <c r="A9" s="12" t="s">
        <v>33</v>
      </c>
      <c r="B9" s="3">
        <v>49.03</v>
      </c>
      <c r="C9" s="3">
        <v>52.77</v>
      </c>
      <c r="D9" s="3">
        <v>22.65</v>
      </c>
      <c r="E9" s="3">
        <v>29.74</v>
      </c>
      <c r="F9" s="5">
        <v>1.4790000000000001</v>
      </c>
      <c r="G9" s="3">
        <v>17.350000000000001</v>
      </c>
      <c r="H9" s="22">
        <v>2.1739916550764966</v>
      </c>
      <c r="I9" s="3">
        <v>188.91029207232268</v>
      </c>
      <c r="J9" s="1">
        <v>9.4390000000000001</v>
      </c>
      <c r="K9" s="1">
        <v>60.11</v>
      </c>
      <c r="L9" s="1">
        <v>988.05006954102919</v>
      </c>
      <c r="M9" s="1">
        <v>18.920000000000002</v>
      </c>
      <c r="N9" s="1">
        <v>148.4</v>
      </c>
    </row>
    <row r="10" spans="1:14" x14ac:dyDescent="0.2">
      <c r="A10" s="12" t="s">
        <v>34</v>
      </c>
      <c r="B10" s="3">
        <v>39.51</v>
      </c>
      <c r="C10" s="3">
        <v>52.06</v>
      </c>
      <c r="D10" s="3">
        <v>20.53</v>
      </c>
      <c r="E10" s="3">
        <v>33.26</v>
      </c>
      <c r="F10" s="5">
        <v>1.387</v>
      </c>
      <c r="G10" s="3">
        <v>14.65</v>
      </c>
      <c r="H10" s="22">
        <v>2.0682281059063166</v>
      </c>
      <c r="I10" s="3">
        <v>214.50407608695653</v>
      </c>
      <c r="J10" s="1">
        <v>11.69</v>
      </c>
      <c r="K10" s="1">
        <v>62.25</v>
      </c>
      <c r="L10" s="1">
        <v>990.49830278343518</v>
      </c>
      <c r="M10" s="1">
        <v>43.45</v>
      </c>
      <c r="N10" s="1">
        <v>159.30000000000001</v>
      </c>
    </row>
    <row r="11" spans="1:14" x14ac:dyDescent="0.2">
      <c r="A11" s="12" t="s">
        <v>35</v>
      </c>
      <c r="B11" s="3">
        <v>27.71</v>
      </c>
      <c r="C11" s="3">
        <v>51.14</v>
      </c>
      <c r="D11" s="3">
        <v>13.83</v>
      </c>
      <c r="E11" s="3">
        <v>37.07</v>
      </c>
      <c r="F11" s="5">
        <v>1.444</v>
      </c>
      <c r="G11" s="3">
        <v>9.0609999999999999</v>
      </c>
      <c r="H11" s="22">
        <v>2.4272030651340986</v>
      </c>
      <c r="I11" s="3">
        <v>228.4712643678161</v>
      </c>
      <c r="J11" s="1">
        <v>16.07</v>
      </c>
      <c r="K11" s="1">
        <v>64.510000000000005</v>
      </c>
      <c r="L11" s="1">
        <v>987.8147013782542</v>
      </c>
      <c r="M11" s="1">
        <v>89.2</v>
      </c>
      <c r="N11" s="1">
        <v>168</v>
      </c>
    </row>
    <row r="12" spans="1:14" x14ac:dyDescent="0.2">
      <c r="A12" s="12" t="s">
        <v>36</v>
      </c>
      <c r="B12" s="3">
        <v>21.86</v>
      </c>
      <c r="C12" s="3">
        <v>56.97</v>
      </c>
      <c r="D12" s="3">
        <v>18.899999999999999</v>
      </c>
      <c r="E12" s="3">
        <v>47.32</v>
      </c>
      <c r="F12" s="5">
        <v>2.87</v>
      </c>
      <c r="G12" s="3">
        <v>10.74</v>
      </c>
      <c r="H12" s="22">
        <v>2.159574468085109</v>
      </c>
      <c r="I12" s="3">
        <v>190.62729273661043</v>
      </c>
      <c r="J12" s="1">
        <v>22.17</v>
      </c>
      <c r="K12" s="1">
        <v>59.89</v>
      </c>
      <c r="L12" s="1">
        <v>990.51137197358764</v>
      </c>
      <c r="M12" s="1">
        <v>37.619999999999997</v>
      </c>
      <c r="N12" s="1">
        <v>208.6</v>
      </c>
    </row>
    <row r="13" spans="1:14" x14ac:dyDescent="0.2">
      <c r="A13" s="12" t="s">
        <v>37</v>
      </c>
      <c r="B13" s="3">
        <v>27.76</v>
      </c>
      <c r="C13" s="3">
        <v>80.36</v>
      </c>
      <c r="D13" s="3">
        <v>20.67</v>
      </c>
      <c r="E13" s="3">
        <v>43.43</v>
      </c>
      <c r="F13" s="5">
        <v>2.5640000000000001</v>
      </c>
      <c r="G13" s="3">
        <v>13</v>
      </c>
      <c r="H13" s="22">
        <v>1.9290742157612848</v>
      </c>
      <c r="I13" s="3">
        <v>187.89517980107115</v>
      </c>
      <c r="J13" s="1">
        <v>21.46</v>
      </c>
      <c r="K13" s="1">
        <v>56.91</v>
      </c>
      <c r="L13" s="1">
        <v>993.2509563886764</v>
      </c>
      <c r="M13" s="1">
        <v>12.66</v>
      </c>
      <c r="N13" s="1">
        <v>181.6</v>
      </c>
    </row>
    <row r="14" spans="1:14" x14ac:dyDescent="0.2">
      <c r="A14" s="12" t="s">
        <v>38</v>
      </c>
      <c r="B14" s="3">
        <v>56.65</v>
      </c>
      <c r="C14" s="3">
        <v>78.63</v>
      </c>
      <c r="D14" s="3">
        <v>20.63</v>
      </c>
      <c r="E14" s="3">
        <v>21.99</v>
      </c>
      <c r="F14" s="5">
        <v>2.0030000000000001</v>
      </c>
      <c r="G14" s="3">
        <v>14.71</v>
      </c>
      <c r="H14" s="22">
        <v>1.8744444444444437</v>
      </c>
      <c r="I14" s="3">
        <v>178.51458333333332</v>
      </c>
      <c r="J14" s="1">
        <v>17.55</v>
      </c>
      <c r="K14" s="1">
        <v>66.319999999999993</v>
      </c>
      <c r="L14" s="1">
        <v>989.86388888888894</v>
      </c>
      <c r="M14" s="1">
        <v>66.349999999999994</v>
      </c>
      <c r="N14" s="1">
        <v>114</v>
      </c>
    </row>
    <row r="15" spans="1:14" x14ac:dyDescent="0.2">
      <c r="A15" s="12" t="s">
        <v>39</v>
      </c>
      <c r="B15" s="3">
        <v>85.97</v>
      </c>
      <c r="C15" s="3">
        <v>62.71</v>
      </c>
      <c r="D15" s="3">
        <v>20.97</v>
      </c>
      <c r="E15" s="3">
        <v>9.0350000000000001</v>
      </c>
      <c r="F15" s="5">
        <v>1.724</v>
      </c>
      <c r="G15" s="3">
        <v>22.24</v>
      </c>
      <c r="H15" s="22">
        <v>1.8215633423180582</v>
      </c>
      <c r="I15" s="3">
        <v>182.81132075471697</v>
      </c>
      <c r="J15" s="1">
        <v>9.9619999999999997</v>
      </c>
      <c r="K15" s="1">
        <v>73.52</v>
      </c>
      <c r="L15" s="1">
        <v>989.0181818181818</v>
      </c>
      <c r="M15" s="1">
        <v>23.54</v>
      </c>
      <c r="N15" s="1">
        <v>72.53</v>
      </c>
    </row>
    <row r="16" spans="1:14" x14ac:dyDescent="0.2">
      <c r="A16" s="12" t="s">
        <v>40</v>
      </c>
      <c r="B16" s="3">
        <v>79.31</v>
      </c>
      <c r="C16" s="3">
        <v>57.88</v>
      </c>
      <c r="D16" s="3">
        <v>19.22</v>
      </c>
      <c r="E16" s="3">
        <v>9.3710000000000004</v>
      </c>
      <c r="F16" s="5">
        <v>2.1779999999999999</v>
      </c>
      <c r="G16" s="3">
        <v>28</v>
      </c>
      <c r="H16" s="22">
        <v>2.3303894297635575</v>
      </c>
      <c r="I16" s="3">
        <v>192.62586926286508</v>
      </c>
      <c r="J16" s="1">
        <v>5.7519999999999998</v>
      </c>
      <c r="K16" s="1">
        <v>76.87</v>
      </c>
      <c r="L16" s="1">
        <v>986.27399165507654</v>
      </c>
      <c r="M16" s="1">
        <v>10.84</v>
      </c>
      <c r="N16" s="1">
        <v>32.86</v>
      </c>
    </row>
    <row r="17" spans="1:14" x14ac:dyDescent="0.2">
      <c r="A17" s="12" t="s">
        <v>41</v>
      </c>
      <c r="B17" s="3"/>
      <c r="C17" s="3">
        <v>77.48</v>
      </c>
      <c r="D17" s="3">
        <v>24.32</v>
      </c>
      <c r="E17" s="3">
        <v>7.9989999999999997</v>
      </c>
      <c r="F17" s="5">
        <v>2.4830000000000001</v>
      </c>
      <c r="G17" s="3">
        <v>32.24</v>
      </c>
      <c r="H17" s="22">
        <v>2.2558467741935524</v>
      </c>
      <c r="I17" s="3">
        <v>178.88239247311827</v>
      </c>
      <c r="J17" s="1">
        <v>1.857</v>
      </c>
      <c r="K17" s="1">
        <v>74.319999999999993</v>
      </c>
      <c r="L17" s="1">
        <v>998.92876344086017</v>
      </c>
      <c r="M17" s="1">
        <v>40.869999999999997</v>
      </c>
      <c r="N17" s="1">
        <v>23.97</v>
      </c>
    </row>
    <row r="18" spans="1:14" x14ac:dyDescent="0.2">
      <c r="A18" s="12"/>
      <c r="H18" s="22"/>
      <c r="M18" s="13"/>
    </row>
    <row r="19" spans="1:14" s="19" customFormat="1" x14ac:dyDescent="0.2">
      <c r="A19" s="12" t="s">
        <v>8</v>
      </c>
      <c r="B19" s="6">
        <f t="shared" ref="B19:H19" si="0">AVERAGE(B6:B17)</f>
        <v>54.278181818181814</v>
      </c>
      <c r="C19" s="6">
        <f t="shared" si="0"/>
        <v>61.653333333333336</v>
      </c>
      <c r="D19" s="6">
        <f t="shared" si="0"/>
        <v>22.429166666666664</v>
      </c>
      <c r="E19" s="6">
        <f t="shared" si="0"/>
        <v>23.108750000000001</v>
      </c>
      <c r="F19" s="9">
        <f t="shared" si="0"/>
        <v>2.124166666666667</v>
      </c>
      <c r="G19" s="6">
        <f t="shared" si="0"/>
        <v>21.459250000000001</v>
      </c>
      <c r="H19" s="23">
        <f t="shared" si="0"/>
        <v>2.1072610304098993</v>
      </c>
      <c r="I19" s="6">
        <f>AVERAGE(I6:I17)</f>
        <v>185.59061331430019</v>
      </c>
      <c r="J19" s="8">
        <f>AVERAGE(J6:J17)</f>
        <v>10.778158333333336</v>
      </c>
      <c r="K19" s="8">
        <f>AVERAGE(K6:K17)</f>
        <v>66.94</v>
      </c>
      <c r="L19" s="8">
        <f>AVERAGE(L6:L17)</f>
        <v>990.22793544207195</v>
      </c>
      <c r="M19" s="8">
        <f>SUM(M6:M17)</f>
        <v>407.42000000000007</v>
      </c>
      <c r="N19" s="8">
        <f>AVERAGE(N6:N17)</f>
        <v>108.7525</v>
      </c>
    </row>
    <row r="21" spans="1:14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1992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14</v>
      </c>
      <c r="L4" s="6" t="s">
        <v>42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23</v>
      </c>
      <c r="L5" s="3" t="s">
        <v>43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104.8</v>
      </c>
      <c r="C6" s="3">
        <v>64.900000000000006</v>
      </c>
      <c r="D6" s="3">
        <v>27.67</v>
      </c>
      <c r="E6" s="3">
        <v>3.5840000000000001</v>
      </c>
      <c r="F6" s="5">
        <v>2.2829999999999999</v>
      </c>
      <c r="G6" s="3">
        <v>34.56</v>
      </c>
      <c r="H6" s="1">
        <v>1.914104372355431</v>
      </c>
      <c r="I6" s="3">
        <v>163.14033850493652</v>
      </c>
      <c r="J6" s="1">
        <v>2.2731311706629045</v>
      </c>
      <c r="K6" s="1">
        <v>74.043723554301835</v>
      </c>
      <c r="L6" s="1">
        <v>1000.7172073342737</v>
      </c>
      <c r="M6" s="1">
        <v>20.512999999999991</v>
      </c>
      <c r="N6" s="1">
        <v>30.60225669957687</v>
      </c>
    </row>
    <row r="7" spans="1:14" x14ac:dyDescent="0.2">
      <c r="A7" s="12" t="s">
        <v>31</v>
      </c>
      <c r="B7" s="3">
        <v>96.24</v>
      </c>
      <c r="C7" s="3">
        <v>75.87</v>
      </c>
      <c r="D7" s="3">
        <v>24.12</v>
      </c>
      <c r="E7" s="3">
        <v>8.1489999999999991</v>
      </c>
      <c r="F7" s="5">
        <v>2.2410000000000001</v>
      </c>
      <c r="G7" s="3">
        <v>28.8</v>
      </c>
      <c r="H7" s="1">
        <v>2.0962127316680106</v>
      </c>
      <c r="I7" s="3">
        <v>199.50846091861402</v>
      </c>
      <c r="J7" s="1">
        <v>4.4191780821917765</v>
      </c>
      <c r="K7" s="1">
        <v>72.943593875906529</v>
      </c>
      <c r="L7" s="1">
        <v>996.25221595487506</v>
      </c>
      <c r="M7" s="1">
        <v>30.494000000000007</v>
      </c>
      <c r="N7" s="1">
        <v>52.848509266720384</v>
      </c>
    </row>
    <row r="8" spans="1:14" x14ac:dyDescent="0.2">
      <c r="A8" s="12" t="s">
        <v>32</v>
      </c>
      <c r="B8" s="3">
        <v>51.25</v>
      </c>
      <c r="C8" s="3">
        <v>59.06</v>
      </c>
      <c r="D8" s="3">
        <v>16.55</v>
      </c>
      <c r="E8" s="3">
        <v>23.7</v>
      </c>
      <c r="F8" s="5">
        <v>1.675</v>
      </c>
      <c r="G8" s="3">
        <v>17.75</v>
      </c>
      <c r="H8" s="1">
        <v>2.6850380388841928</v>
      </c>
      <c r="I8" s="3">
        <v>219.11327134404058</v>
      </c>
      <c r="J8" s="1">
        <v>7.0962806424344915</v>
      </c>
      <c r="K8" s="1">
        <v>68.073541842772613</v>
      </c>
      <c r="L8" s="1">
        <v>983.86728655959428</v>
      </c>
      <c r="M8" s="1">
        <v>61.695</v>
      </c>
      <c r="N8" s="1">
        <v>85.424344885883343</v>
      </c>
    </row>
    <row r="9" spans="1:14" x14ac:dyDescent="0.2">
      <c r="A9" s="12" t="s">
        <v>33</v>
      </c>
      <c r="B9" s="3">
        <v>37.01</v>
      </c>
      <c r="C9" s="3">
        <v>52.68</v>
      </c>
      <c r="D9" s="3">
        <v>21.71</v>
      </c>
      <c r="E9" s="3">
        <v>31.2</v>
      </c>
      <c r="F9" s="5">
        <v>1.768</v>
      </c>
      <c r="G9" s="3">
        <v>13.74</v>
      </c>
      <c r="H9" s="1">
        <v>2.4641666666666668</v>
      </c>
      <c r="I9" s="3">
        <v>196.3486111111111</v>
      </c>
      <c r="J9" s="1">
        <v>10.20569444444444</v>
      </c>
      <c r="K9" s="1">
        <v>60.351388888888891</v>
      </c>
      <c r="L9" s="1">
        <v>985.35902777777778</v>
      </c>
      <c r="M9" s="1">
        <v>36.112999999999992</v>
      </c>
      <c r="N9" s="1">
        <v>142.03055555555557</v>
      </c>
    </row>
    <row r="10" spans="1:14" x14ac:dyDescent="0.2">
      <c r="A10" s="12" t="s">
        <v>34</v>
      </c>
      <c r="B10" s="3">
        <v>33</v>
      </c>
      <c r="C10" s="3">
        <v>64.010000000000005</v>
      </c>
      <c r="D10" s="3">
        <v>20.059999999999999</v>
      </c>
      <c r="E10" s="3">
        <v>34.83</v>
      </c>
      <c r="F10" s="5">
        <v>2.8450000000000002</v>
      </c>
      <c r="G10" s="3">
        <v>11.37</v>
      </c>
      <c r="H10" s="1">
        <v>2.2463037634408591</v>
      </c>
      <c r="I10" s="3">
        <v>156.39516129032259</v>
      </c>
      <c r="J10" s="1">
        <v>16.786559139784959</v>
      </c>
      <c r="K10" s="1">
        <v>56.280241935483872</v>
      </c>
      <c r="L10" s="1">
        <v>991.74798387096769</v>
      </c>
      <c r="M10" s="1">
        <v>24.22</v>
      </c>
      <c r="N10" s="1">
        <v>196.84274193548387</v>
      </c>
    </row>
    <row r="11" spans="1:14" x14ac:dyDescent="0.2">
      <c r="A11" s="12" t="s">
        <v>35</v>
      </c>
      <c r="B11" s="3">
        <v>29.96</v>
      </c>
      <c r="C11" s="3">
        <v>60.38</v>
      </c>
      <c r="D11" s="3">
        <v>20.079999999999998</v>
      </c>
      <c r="E11" s="3">
        <v>33.39</v>
      </c>
      <c r="F11" s="5">
        <v>2.044</v>
      </c>
      <c r="G11" s="3">
        <v>13.68</v>
      </c>
      <c r="H11" s="1">
        <v>1.8671527777777763</v>
      </c>
      <c r="I11" s="3">
        <v>164.52847222222223</v>
      </c>
      <c r="J11" s="1">
        <v>17.998750000000001</v>
      </c>
      <c r="K11" s="1">
        <v>66.78402777777778</v>
      </c>
      <c r="L11" s="1">
        <v>987.1875</v>
      </c>
      <c r="M11" s="1">
        <v>138.1089999999999</v>
      </c>
      <c r="N11" s="1">
        <v>165.71597222222223</v>
      </c>
    </row>
    <row r="12" spans="1:14" x14ac:dyDescent="0.2">
      <c r="A12" s="12" t="s">
        <v>36</v>
      </c>
      <c r="B12" s="3">
        <v>26.25</v>
      </c>
      <c r="C12" s="3">
        <v>55.16</v>
      </c>
      <c r="D12" s="3">
        <v>16.690000000000001</v>
      </c>
      <c r="E12" s="3">
        <v>37.14</v>
      </c>
      <c r="F12" s="5">
        <v>0.90900000000000003</v>
      </c>
      <c r="G12" s="3">
        <v>10.71</v>
      </c>
      <c r="H12" s="1">
        <v>1.9673559822747431</v>
      </c>
      <c r="I12" s="3">
        <v>206.39364844903989</v>
      </c>
      <c r="J12" s="1">
        <v>21.085081240768101</v>
      </c>
      <c r="K12" s="1">
        <v>63.08936484490399</v>
      </c>
      <c r="L12" s="1">
        <v>991.85745937961599</v>
      </c>
      <c r="M12" s="1">
        <v>80.207999999999998</v>
      </c>
      <c r="N12" s="1">
        <v>179.19867060561299</v>
      </c>
    </row>
    <row r="13" spans="1:14" x14ac:dyDescent="0.2">
      <c r="A13" s="12" t="s">
        <v>37</v>
      </c>
      <c r="B13" s="3">
        <v>22.26</v>
      </c>
      <c r="C13" s="3">
        <v>57.72</v>
      </c>
      <c r="D13" s="3">
        <v>16.03</v>
      </c>
      <c r="E13" s="3">
        <v>39.83</v>
      </c>
      <c r="F13" s="5">
        <v>0.87129999999999996</v>
      </c>
      <c r="G13" s="3">
        <v>11.32</v>
      </c>
      <c r="H13" s="1">
        <v>2.0852550663871421</v>
      </c>
      <c r="I13" s="3">
        <v>200.21802935010481</v>
      </c>
      <c r="J13" s="1">
        <v>22.352061495457729</v>
      </c>
      <c r="K13" s="1">
        <v>61.535988819007684</v>
      </c>
      <c r="L13" s="1">
        <v>989.84486373165623</v>
      </c>
      <c r="M13" s="1">
        <v>68.295000000000002</v>
      </c>
      <c r="N13" s="1">
        <v>160.22711390635919</v>
      </c>
    </row>
    <row r="14" spans="1:14" x14ac:dyDescent="0.2">
      <c r="A14" s="12" t="s">
        <v>38</v>
      </c>
      <c r="B14" s="3">
        <v>50.21</v>
      </c>
      <c r="C14" s="3">
        <v>48.13</v>
      </c>
      <c r="D14" s="3">
        <v>17.809999999999999</v>
      </c>
      <c r="E14" s="3">
        <v>21</v>
      </c>
      <c r="F14" s="5">
        <v>1.75</v>
      </c>
      <c r="G14" s="3">
        <v>15.93</v>
      </c>
      <c r="H14" s="1">
        <v>1.9595138888888859</v>
      </c>
      <c r="I14" s="3">
        <v>201.19166666666666</v>
      </c>
      <c r="J14" s="1">
        <v>16.104513888888896</v>
      </c>
      <c r="K14" s="1">
        <v>68.038194444444443</v>
      </c>
      <c r="L14" s="1">
        <v>992.4083333333333</v>
      </c>
      <c r="M14" s="1">
        <v>29.618999999999989</v>
      </c>
      <c r="N14" s="1">
        <v>124.6</v>
      </c>
    </row>
    <row r="15" spans="1:14" x14ac:dyDescent="0.2">
      <c r="A15" s="12" t="s">
        <v>39</v>
      </c>
      <c r="B15" s="3">
        <v>61.611764705882351</v>
      </c>
      <c r="C15" s="3">
        <v>57.458823529411767</v>
      </c>
      <c r="D15" s="3">
        <v>11.619607843137254</v>
      </c>
      <c r="E15" s="3">
        <v>21.975903614457831</v>
      </c>
      <c r="F15" s="3">
        <v>2.0371568627450909</v>
      </c>
      <c r="G15" s="3">
        <v>18.812517647058794</v>
      </c>
      <c r="H15" s="1">
        <v>1.6341176470588232</v>
      </c>
      <c r="I15" s="3">
        <v>122.52549019607844</v>
      </c>
      <c r="J15" s="1">
        <v>14.101176470588234</v>
      </c>
      <c r="K15" s="1">
        <v>78.121568627450984</v>
      </c>
      <c r="L15" s="1">
        <v>980.11372549019609</v>
      </c>
      <c r="M15" s="1">
        <v>11.366</v>
      </c>
      <c r="N15" s="1">
        <v>49.30980392156863</v>
      </c>
    </row>
    <row r="16" spans="1:14" x14ac:dyDescent="0.2">
      <c r="A16" s="12" t="s">
        <v>40</v>
      </c>
      <c r="B16" s="3">
        <v>82.59</v>
      </c>
      <c r="C16" s="3">
        <v>61.43</v>
      </c>
      <c r="D16" s="3">
        <v>14.74</v>
      </c>
      <c r="E16" s="3">
        <v>15.53</v>
      </c>
      <c r="F16" s="5">
        <v>1.8240000000000001</v>
      </c>
      <c r="G16" s="3">
        <v>16.45</v>
      </c>
      <c r="H16" s="1">
        <v>2.425761421319796</v>
      </c>
      <c r="I16" s="3">
        <v>215.82820512820513</v>
      </c>
      <c r="J16" s="1">
        <v>7.5522842639593994</v>
      </c>
      <c r="K16" s="1">
        <v>73.390862944162436</v>
      </c>
      <c r="L16" s="1">
        <v>986.91878172588838</v>
      </c>
      <c r="M16" s="1">
        <v>46.532000000000039</v>
      </c>
      <c r="N16" s="1">
        <v>33.096446700507613</v>
      </c>
    </row>
    <row r="17" spans="1:14" x14ac:dyDescent="0.2">
      <c r="A17" s="12" t="s">
        <v>41</v>
      </c>
      <c r="B17" s="3">
        <v>147.4</v>
      </c>
      <c r="C17" s="3">
        <v>69.900000000000006</v>
      </c>
      <c r="D17" s="3">
        <v>28.44</v>
      </c>
      <c r="E17" s="3">
        <v>9.8450000000000006</v>
      </c>
      <c r="F17" s="5">
        <v>2.4289999999999998</v>
      </c>
      <c r="G17" s="3">
        <v>30.02</v>
      </c>
      <c r="H17" s="1">
        <v>1.8186755952380953</v>
      </c>
      <c r="I17" s="3">
        <v>146.94020926756352</v>
      </c>
      <c r="J17" s="1">
        <v>3.3043898809523777</v>
      </c>
      <c r="K17" s="1">
        <v>73.29985119047619</v>
      </c>
      <c r="L17" s="1">
        <v>992.95610119047615</v>
      </c>
      <c r="M17" s="1">
        <v>29.068000000000012</v>
      </c>
      <c r="N17" s="1">
        <v>24.156994047619047</v>
      </c>
    </row>
    <row r="18" spans="1:14" x14ac:dyDescent="0.2">
      <c r="A18" s="12"/>
      <c r="H18" s="1"/>
      <c r="M18" s="13"/>
    </row>
    <row r="19" spans="1:14" s="19" customFormat="1" x14ac:dyDescent="0.2">
      <c r="A19" s="12" t="s">
        <v>8</v>
      </c>
      <c r="B19" s="6">
        <f t="shared" ref="B19:H19" si="0">AVERAGE(B6:B17)</f>
        <v>61.88181372549019</v>
      </c>
      <c r="C19" s="6">
        <f t="shared" si="0"/>
        <v>60.558235294117651</v>
      </c>
      <c r="D19" s="6">
        <f t="shared" si="0"/>
        <v>19.626633986928105</v>
      </c>
      <c r="E19" s="6">
        <f t="shared" si="0"/>
        <v>23.347825301204818</v>
      </c>
      <c r="F19" s="9">
        <f t="shared" si="0"/>
        <v>1.8897047385620909</v>
      </c>
      <c r="G19" s="6">
        <f t="shared" si="0"/>
        <v>18.595209803921566</v>
      </c>
      <c r="H19" s="8">
        <f t="shared" si="0"/>
        <v>2.0969714959967014</v>
      </c>
      <c r="I19" s="6">
        <f>AVERAGE(I6:I17)</f>
        <v>182.67763037074212</v>
      </c>
      <c r="J19" s="8">
        <f>AVERAGE(J6:J17)</f>
        <v>11.939925060011108</v>
      </c>
      <c r="K19" s="8">
        <f>AVERAGE(K6:K17)</f>
        <v>67.996029062131427</v>
      </c>
      <c r="L19" s="8">
        <f>AVERAGE(L6:L17)</f>
        <v>989.93587386238778</v>
      </c>
      <c r="M19" s="6">
        <f>SUM(M6:M18)</f>
        <v>576.23199999999986</v>
      </c>
      <c r="N19" s="8">
        <f>AVERAGE(N6:N17)</f>
        <v>103.67111747892579</v>
      </c>
    </row>
    <row r="21" spans="1:14" s="10" customFormat="1" x14ac:dyDescent="0.2">
      <c r="H21" s="14"/>
      <c r="I21" s="1"/>
      <c r="J21" s="1"/>
      <c r="K21" s="1"/>
      <c r="L21" s="1"/>
      <c r="N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9" max="9" width="11.42578125" style="10"/>
    <col min="10" max="10" width="12.42578125" customWidth="1"/>
    <col min="13" max="13" width="13.140625" customWidth="1"/>
    <col min="14" max="14" width="15.42578125" customWidth="1"/>
  </cols>
  <sheetData>
    <row r="1" spans="1:14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x14ac:dyDescent="0.2">
      <c r="A3" s="2"/>
      <c r="B3" s="3"/>
      <c r="C3" s="3"/>
      <c r="D3" s="3"/>
      <c r="E3" s="3"/>
      <c r="F3" s="4"/>
      <c r="G3" s="3"/>
      <c r="H3" s="1"/>
      <c r="I3" s="3"/>
      <c r="J3" s="3"/>
      <c r="K3" s="3"/>
      <c r="L3" s="3"/>
      <c r="M3" s="4"/>
      <c r="N3" s="3"/>
    </row>
    <row r="4" spans="1:14" ht="15.75" x14ac:dyDescent="0.25">
      <c r="A4" s="24">
        <v>1993</v>
      </c>
      <c r="B4" s="6" t="s">
        <v>0</v>
      </c>
      <c r="C4" s="6" t="s">
        <v>1</v>
      </c>
      <c r="D4" s="6" t="s">
        <v>5</v>
      </c>
      <c r="E4" s="6" t="s">
        <v>3</v>
      </c>
      <c r="F4" s="7" t="s">
        <v>2</v>
      </c>
      <c r="G4" s="6" t="s">
        <v>4</v>
      </c>
      <c r="H4" s="8" t="s">
        <v>9</v>
      </c>
      <c r="I4" s="6" t="s">
        <v>27</v>
      </c>
      <c r="J4" s="8" t="s">
        <v>11</v>
      </c>
      <c r="K4" s="6" t="s">
        <v>42</v>
      </c>
      <c r="L4" s="6" t="s">
        <v>14</v>
      </c>
      <c r="M4" s="6" t="s">
        <v>18</v>
      </c>
      <c r="N4" s="6" t="s">
        <v>15</v>
      </c>
    </row>
    <row r="5" spans="1:14" x14ac:dyDescent="0.2">
      <c r="A5" s="11"/>
      <c r="B5" s="3" t="s">
        <v>19</v>
      </c>
      <c r="C5" s="3" t="s">
        <v>19</v>
      </c>
      <c r="D5" s="3" t="s">
        <v>19</v>
      </c>
      <c r="E5" s="3" t="s">
        <v>19</v>
      </c>
      <c r="F5" s="3" t="s">
        <v>20</v>
      </c>
      <c r="G5" s="3" t="s">
        <v>19</v>
      </c>
      <c r="H5" s="1" t="s">
        <v>21</v>
      </c>
      <c r="I5" s="3" t="s">
        <v>28</v>
      </c>
      <c r="J5" s="1" t="s">
        <v>22</v>
      </c>
      <c r="K5" s="3" t="s">
        <v>43</v>
      </c>
      <c r="L5" s="3" t="s">
        <v>23</v>
      </c>
      <c r="M5" s="3" t="s">
        <v>25</v>
      </c>
      <c r="N5" s="3" t="s">
        <v>24</v>
      </c>
    </row>
    <row r="6" spans="1:14" x14ac:dyDescent="0.2">
      <c r="A6" s="11" t="s">
        <v>30</v>
      </c>
      <c r="B6" s="3">
        <v>62.95</v>
      </c>
      <c r="C6" s="3">
        <v>49.43</v>
      </c>
      <c r="D6" s="3">
        <v>18.89</v>
      </c>
      <c r="E6" s="3">
        <v>16.95</v>
      </c>
      <c r="F6" s="5">
        <v>1.637</v>
      </c>
      <c r="G6" s="3">
        <v>21.24</v>
      </c>
      <c r="H6" s="1">
        <v>2.7773521505376331</v>
      </c>
      <c r="I6" s="3">
        <v>198.94754539340954</v>
      </c>
      <c r="J6" s="1">
        <v>5.7080000000000002</v>
      </c>
      <c r="K6" s="1">
        <v>996.69825268817203</v>
      </c>
      <c r="L6" s="1">
        <v>69.875672043010752</v>
      </c>
      <c r="M6" s="1">
        <v>33.65</v>
      </c>
      <c r="N6" s="1">
        <v>31.463037634408604</v>
      </c>
    </row>
    <row r="7" spans="1:14" x14ac:dyDescent="0.2">
      <c r="A7" s="12" t="s">
        <v>31</v>
      </c>
      <c r="B7" s="3">
        <v>88.58</v>
      </c>
      <c r="C7" s="3">
        <v>69.91</v>
      </c>
      <c r="D7" s="3">
        <v>28.64</v>
      </c>
      <c r="E7" s="3">
        <v>11.74</v>
      </c>
      <c r="F7" s="5">
        <v>1.679</v>
      </c>
      <c r="G7" s="3">
        <v>19.98</v>
      </c>
      <c r="H7" s="1">
        <v>1.854098360655738</v>
      </c>
      <c r="I7" s="3">
        <v>168.15573770491804</v>
      </c>
      <c r="J7" s="1">
        <v>0.80669999999999997</v>
      </c>
      <c r="K7" s="1">
        <v>999.12667660208649</v>
      </c>
      <c r="L7" s="1">
        <v>75.005961251862885</v>
      </c>
      <c r="M7" s="1">
        <v>12.3</v>
      </c>
      <c r="N7" s="1">
        <v>51.759314456035767</v>
      </c>
    </row>
    <row r="8" spans="1:14" x14ac:dyDescent="0.2">
      <c r="A8" s="12" t="s">
        <v>32</v>
      </c>
      <c r="B8" s="3">
        <v>55.4</v>
      </c>
      <c r="C8" s="3">
        <v>67.989999999999995</v>
      </c>
      <c r="D8" s="3">
        <v>25.19</v>
      </c>
      <c r="E8" s="3">
        <v>21.83</v>
      </c>
      <c r="F8" s="5">
        <v>1.351</v>
      </c>
      <c r="G8" s="3">
        <v>23.24</v>
      </c>
      <c r="H8" s="1">
        <v>1.987676767676769</v>
      </c>
      <c r="I8" s="3">
        <v>167.10195813639433</v>
      </c>
      <c r="J8" s="1">
        <v>6.3470000000000004</v>
      </c>
      <c r="K8" s="1">
        <v>993.32727272727277</v>
      </c>
      <c r="L8" s="1">
        <v>59.498316498316498</v>
      </c>
      <c r="M8" s="1">
        <v>8.125</v>
      </c>
      <c r="N8" s="1">
        <v>98.74545454545455</v>
      </c>
    </row>
    <row r="9" spans="1:14" x14ac:dyDescent="0.2">
      <c r="A9" s="12" t="s">
        <v>33</v>
      </c>
      <c r="B9" s="3">
        <v>31.56</v>
      </c>
      <c r="C9" s="3">
        <v>53.28</v>
      </c>
      <c r="D9" s="3">
        <v>17.16</v>
      </c>
      <c r="E9" s="3">
        <v>35.44</v>
      </c>
      <c r="F9" s="5">
        <v>0.80169999999999997</v>
      </c>
      <c r="G9" s="3">
        <v>14.25</v>
      </c>
      <c r="H9" s="1">
        <v>2.1106944444444413</v>
      </c>
      <c r="I9" s="3">
        <v>193.29140461215934</v>
      </c>
      <c r="J9" s="1">
        <v>12.85</v>
      </c>
      <c r="K9" s="1">
        <v>984.38819444444448</v>
      </c>
      <c r="L9" s="1">
        <v>59.797916666666666</v>
      </c>
      <c r="M9" s="1">
        <v>43.62</v>
      </c>
      <c r="N9" s="1">
        <v>135.96041666666667</v>
      </c>
    </row>
    <row r="10" spans="1:14" x14ac:dyDescent="0.2">
      <c r="A10" s="12" t="s">
        <v>34</v>
      </c>
      <c r="B10" s="3">
        <v>26.25</v>
      </c>
      <c r="C10" s="3">
        <v>51.64</v>
      </c>
      <c r="D10" s="3">
        <v>16.03</v>
      </c>
      <c r="E10" s="3">
        <v>36.51</v>
      </c>
      <c r="F10" s="5">
        <v>0.75790000000000002</v>
      </c>
      <c r="G10" s="3">
        <v>15.61</v>
      </c>
      <c r="H10" s="1">
        <v>1.9859353970390281</v>
      </c>
      <c r="I10" s="3">
        <v>173.21668909825033</v>
      </c>
      <c r="J10" s="1">
        <v>16.489999999999998</v>
      </c>
      <c r="K10" s="1">
        <v>987.2234185733513</v>
      </c>
      <c r="L10" s="1">
        <v>63.96164199192463</v>
      </c>
      <c r="M10" s="1">
        <v>65.92</v>
      </c>
      <c r="N10" s="1">
        <v>169.28869448183042</v>
      </c>
    </row>
    <row r="11" spans="1:14" x14ac:dyDescent="0.2">
      <c r="A11" s="12" t="s">
        <v>35</v>
      </c>
      <c r="B11" s="3">
        <v>21.05</v>
      </c>
      <c r="C11" s="3">
        <v>36.65</v>
      </c>
      <c r="D11" s="3">
        <v>15.79</v>
      </c>
      <c r="E11" s="3">
        <v>37.369999999999997</v>
      </c>
      <c r="F11" s="5">
        <v>0.79179999999999995</v>
      </c>
      <c r="G11" s="3">
        <v>14.67</v>
      </c>
      <c r="H11" s="1">
        <v>2.0525506638714184</v>
      </c>
      <c r="I11" s="3">
        <v>207.13706293706295</v>
      </c>
      <c r="J11" s="1">
        <v>18.350000000000001</v>
      </c>
      <c r="K11" s="1">
        <v>989.90496156533891</v>
      </c>
      <c r="L11" s="1">
        <v>62.104821802935014</v>
      </c>
      <c r="M11" s="1">
        <v>94.14</v>
      </c>
      <c r="N11" s="1">
        <v>170.37246680642906</v>
      </c>
    </row>
    <row r="12" spans="1:14" x14ac:dyDescent="0.2">
      <c r="A12" s="12" t="s">
        <v>36</v>
      </c>
      <c r="B12" s="3">
        <v>20.21</v>
      </c>
      <c r="C12" s="3">
        <v>33.659999999999997</v>
      </c>
      <c r="D12" s="3">
        <v>13.77</v>
      </c>
      <c r="E12" s="3">
        <v>37.979999999999997</v>
      </c>
      <c r="F12" s="5">
        <v>0.58960000000000001</v>
      </c>
      <c r="G12" s="3">
        <v>13.1</v>
      </c>
      <c r="H12" s="1">
        <v>2.3751859364435437</v>
      </c>
      <c r="I12" s="3">
        <v>225.3394185260311</v>
      </c>
      <c r="J12" s="1">
        <v>18.97</v>
      </c>
      <c r="K12" s="1">
        <v>990.33333333333337</v>
      </c>
      <c r="L12" s="1">
        <v>61.505747126436781</v>
      </c>
      <c r="M12" s="1">
        <v>94.63</v>
      </c>
      <c r="N12" s="1">
        <v>161.13793103448276</v>
      </c>
    </row>
    <row r="13" spans="1:14" x14ac:dyDescent="0.2">
      <c r="A13" s="12" t="s">
        <v>37</v>
      </c>
      <c r="B13" s="3">
        <v>28.88</v>
      </c>
      <c r="C13" s="3">
        <v>43.75</v>
      </c>
      <c r="D13" s="3">
        <v>14.34</v>
      </c>
      <c r="E13" s="3">
        <v>32.94</v>
      </c>
      <c r="F13" s="5">
        <v>0.84650000000000003</v>
      </c>
      <c r="G13" s="3">
        <v>12.49</v>
      </c>
      <c r="H13" s="1">
        <v>1.9687289845326195</v>
      </c>
      <c r="I13" s="3">
        <v>197.60726294552791</v>
      </c>
      <c r="J13" s="1">
        <v>19.05</v>
      </c>
      <c r="K13" s="1">
        <v>992.18010752688167</v>
      </c>
      <c r="L13" s="1">
        <v>60.834005376344088</v>
      </c>
      <c r="M13" s="1">
        <v>58.01</v>
      </c>
      <c r="N13" s="1">
        <v>165.35483870967741</v>
      </c>
    </row>
    <row r="14" spans="1:14" x14ac:dyDescent="0.2">
      <c r="A14" s="12" t="s">
        <v>38</v>
      </c>
      <c r="B14" s="3">
        <v>47.1</v>
      </c>
      <c r="C14" s="3">
        <v>57.1</v>
      </c>
      <c r="D14" s="3">
        <v>12</v>
      </c>
      <c r="E14" s="3">
        <v>13.43</v>
      </c>
      <c r="F14" s="5">
        <v>0.74250000000000005</v>
      </c>
      <c r="G14" s="3">
        <v>15.48</v>
      </c>
      <c r="H14" s="1">
        <v>2.0342361111111105</v>
      </c>
      <c r="I14" s="3">
        <v>198.56467315716273</v>
      </c>
      <c r="J14" s="1">
        <v>14.97</v>
      </c>
      <c r="K14" s="1">
        <v>985.41388888888889</v>
      </c>
      <c r="L14" s="1">
        <v>69.809027777777771</v>
      </c>
      <c r="M14" s="1">
        <v>61.13</v>
      </c>
      <c r="N14" s="1">
        <v>100.84305555555555</v>
      </c>
    </row>
    <row r="15" spans="1:14" x14ac:dyDescent="0.2">
      <c r="A15" s="12" t="s">
        <v>39</v>
      </c>
      <c r="B15" s="3">
        <v>61.43</v>
      </c>
      <c r="C15" s="3">
        <v>58.22</v>
      </c>
      <c r="D15" s="20" t="s">
        <v>6</v>
      </c>
      <c r="E15" s="3">
        <v>4.3760000000000003</v>
      </c>
      <c r="F15" s="5">
        <v>1.0589999999999999</v>
      </c>
      <c r="G15" s="3">
        <v>16.91</v>
      </c>
      <c r="H15" s="1">
        <v>1.9861185983827472</v>
      </c>
      <c r="I15" s="3">
        <v>161.17587601078168</v>
      </c>
      <c r="J15" s="1">
        <v>9.6920000000000002</v>
      </c>
      <c r="K15" s="1">
        <v>986.66307277628027</v>
      </c>
      <c r="L15" s="1">
        <v>75.631401617250674</v>
      </c>
      <c r="M15" s="1">
        <v>92.86</v>
      </c>
      <c r="N15" s="1">
        <v>46.117924528301884</v>
      </c>
    </row>
    <row r="16" spans="1:14" x14ac:dyDescent="0.2">
      <c r="A16" s="12" t="s">
        <v>40</v>
      </c>
      <c r="B16" s="3">
        <v>84.47</v>
      </c>
      <c r="C16" s="3">
        <v>55.6</v>
      </c>
      <c r="D16" s="20" t="s">
        <v>6</v>
      </c>
      <c r="E16" s="3">
        <v>1.518</v>
      </c>
      <c r="F16" s="5">
        <v>1.573</v>
      </c>
      <c r="G16" s="3">
        <v>22.32</v>
      </c>
      <c r="H16" s="1">
        <v>1.7076495132127971</v>
      </c>
      <c r="I16" s="3">
        <v>153.20166898470097</v>
      </c>
      <c r="J16" s="1">
        <v>2.5310000000000001</v>
      </c>
      <c r="K16" s="1">
        <v>991.28581363004173</v>
      </c>
      <c r="L16" s="1">
        <v>75.490959666203054</v>
      </c>
      <c r="M16" s="1">
        <v>30.66</v>
      </c>
      <c r="N16" s="1">
        <v>31.491655076495132</v>
      </c>
    </row>
    <row r="17" spans="1:14" x14ac:dyDescent="0.2">
      <c r="A17" s="12" t="s">
        <v>41</v>
      </c>
      <c r="B17" s="3">
        <v>49.09</v>
      </c>
      <c r="C17" s="3">
        <v>48.11</v>
      </c>
      <c r="D17" s="20" t="s">
        <v>6</v>
      </c>
      <c r="E17" s="3">
        <v>15.68</v>
      </c>
      <c r="F17" s="5">
        <v>1.0569999999999999</v>
      </c>
      <c r="G17" s="3">
        <v>16.899999999999999</v>
      </c>
      <c r="H17" s="1">
        <v>3.2711978465679641</v>
      </c>
      <c r="I17" s="3">
        <v>225.32032301480484</v>
      </c>
      <c r="J17" s="1">
        <v>5.468</v>
      </c>
      <c r="K17" s="1">
        <v>981.87348586810231</v>
      </c>
      <c r="L17" s="1">
        <v>74.94885598923284</v>
      </c>
      <c r="M17" s="1">
        <v>118.3</v>
      </c>
      <c r="N17" s="1">
        <v>22.42962962962963</v>
      </c>
    </row>
    <row r="18" spans="1:14" x14ac:dyDescent="0.2">
      <c r="A18" s="12"/>
      <c r="H18" s="1"/>
      <c r="I18" s="3"/>
      <c r="M18" s="13"/>
    </row>
    <row r="19" spans="1:14" s="19" customFormat="1" x14ac:dyDescent="0.2">
      <c r="A19" s="12" t="s">
        <v>8</v>
      </c>
      <c r="B19" s="6">
        <f t="shared" ref="B19:H19" si="0">AVERAGE(B6:B17)</f>
        <v>48.080833333333338</v>
      </c>
      <c r="C19" s="6">
        <f t="shared" si="0"/>
        <v>52.111666666666672</v>
      </c>
      <c r="D19" s="6">
        <f t="shared" si="0"/>
        <v>17.978888888888889</v>
      </c>
      <c r="E19" s="6">
        <f t="shared" si="0"/>
        <v>22.147000000000002</v>
      </c>
      <c r="F19" s="9">
        <f t="shared" si="0"/>
        <v>1.0738333333333334</v>
      </c>
      <c r="G19" s="6">
        <f t="shared" si="0"/>
        <v>17.182499999999997</v>
      </c>
      <c r="H19" s="8">
        <f t="shared" si="0"/>
        <v>2.1759520645396511</v>
      </c>
      <c r="I19" s="6">
        <f>AVERAGE(I6:I17)</f>
        <v>189.0883017101003</v>
      </c>
      <c r="J19" s="8">
        <f>AVERAGE(J6:J17)</f>
        <v>10.936058333333333</v>
      </c>
      <c r="K19" s="8">
        <f>AVERAGE(K6:K17)</f>
        <v>989.86820655201609</v>
      </c>
      <c r="L19" s="8">
        <f>AVERAGE(L6:L17)</f>
        <v>67.372027317330136</v>
      </c>
      <c r="M19" s="6">
        <f>SUM(M6:M18)</f>
        <v>713.34499999999991</v>
      </c>
      <c r="N19" s="8">
        <f>AVERAGE(N6:N17)</f>
        <v>98.747034927080634</v>
      </c>
    </row>
    <row r="21" spans="1:14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1.42578125" style="10"/>
    <col min="9" max="9" width="12.42578125" customWidth="1"/>
    <col min="12" max="12" width="13.140625" customWidth="1"/>
    <col min="13" max="13" width="15.42578125" customWidth="1"/>
  </cols>
  <sheetData>
    <row r="1" spans="1:13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2">
      <c r="A3" s="2"/>
      <c r="B3" s="3"/>
      <c r="C3" s="3"/>
      <c r="D3" s="3"/>
      <c r="E3" s="4"/>
      <c r="F3" s="3"/>
      <c r="G3" s="1"/>
      <c r="H3" s="3"/>
      <c r="I3" s="3"/>
      <c r="J3" s="3"/>
      <c r="K3" s="3"/>
      <c r="L3" s="4"/>
      <c r="M3" s="3"/>
    </row>
    <row r="4" spans="1:13" ht="15.75" x14ac:dyDescent="0.25">
      <c r="A4" s="24">
        <v>1994</v>
      </c>
      <c r="B4" s="6" t="s">
        <v>0</v>
      </c>
      <c r="C4" s="6" t="s">
        <v>1</v>
      </c>
      <c r="D4" s="6" t="s">
        <v>3</v>
      </c>
      <c r="E4" s="7" t="s">
        <v>2</v>
      </c>
      <c r="F4" s="6" t="s">
        <v>4</v>
      </c>
      <c r="G4" s="8" t="s">
        <v>9</v>
      </c>
      <c r="H4" s="6" t="s">
        <v>27</v>
      </c>
      <c r="I4" s="8" t="s">
        <v>11</v>
      </c>
      <c r="J4" s="6" t="s">
        <v>42</v>
      </c>
      <c r="K4" s="6" t="s">
        <v>14</v>
      </c>
      <c r="L4" s="6" t="s">
        <v>18</v>
      </c>
      <c r="M4" s="6" t="s">
        <v>15</v>
      </c>
    </row>
    <row r="5" spans="1:13" x14ac:dyDescent="0.2">
      <c r="A5" s="11"/>
      <c r="B5" s="3" t="s">
        <v>19</v>
      </c>
      <c r="C5" s="3" t="s">
        <v>19</v>
      </c>
      <c r="D5" s="3" t="s">
        <v>19</v>
      </c>
      <c r="E5" s="3" t="s">
        <v>20</v>
      </c>
      <c r="F5" s="3" t="s">
        <v>19</v>
      </c>
      <c r="G5" s="1" t="s">
        <v>21</v>
      </c>
      <c r="H5" s="3" t="s">
        <v>28</v>
      </c>
      <c r="I5" s="1" t="s">
        <v>22</v>
      </c>
      <c r="J5" s="3" t="s">
        <v>43</v>
      </c>
      <c r="K5" s="3" t="s">
        <v>23</v>
      </c>
      <c r="L5" s="3" t="s">
        <v>25</v>
      </c>
      <c r="M5" s="3" t="s">
        <v>24</v>
      </c>
    </row>
    <row r="6" spans="1:13" x14ac:dyDescent="0.2">
      <c r="A6" s="11" t="s">
        <v>30</v>
      </c>
      <c r="B6" s="3">
        <v>53.807562457798788</v>
      </c>
      <c r="C6" s="3">
        <v>49.511387163561075</v>
      </c>
      <c r="D6" s="3">
        <v>15.650740242261104</v>
      </c>
      <c r="E6" s="5">
        <v>1.3471286195286112</v>
      </c>
      <c r="F6" s="3">
        <v>14.700108490566011</v>
      </c>
      <c r="G6" s="1">
        <v>2.5699865410497988</v>
      </c>
      <c r="H6" s="3">
        <v>215.01212938005392</v>
      </c>
      <c r="I6" s="1">
        <v>4.678398384925976</v>
      </c>
      <c r="J6" s="1">
        <v>986.35598923283987</v>
      </c>
      <c r="K6" s="1">
        <v>73.049798115746967</v>
      </c>
      <c r="L6" s="1">
        <v>41.47</v>
      </c>
      <c r="M6" s="1">
        <v>30.412516823687753</v>
      </c>
    </row>
    <row r="7" spans="1:13" x14ac:dyDescent="0.2">
      <c r="A7" s="12" t="s">
        <v>31</v>
      </c>
      <c r="B7" s="3">
        <v>70.61922503725782</v>
      </c>
      <c r="C7" s="3">
        <v>68.516393442622956</v>
      </c>
      <c r="D7" s="3">
        <v>8.6917349218168276</v>
      </c>
      <c r="E7" s="5">
        <v>1.7213390461997078</v>
      </c>
      <c r="F7" s="3">
        <v>16.806414307004367</v>
      </c>
      <c r="G7" s="1">
        <v>1.9420699925539848</v>
      </c>
      <c r="H7" s="3">
        <v>162.21684053651268</v>
      </c>
      <c r="I7" s="1">
        <v>3.6114008941877809</v>
      </c>
      <c r="J7" s="1">
        <v>986.1586001489203</v>
      </c>
      <c r="K7" s="1">
        <v>70.308265078183169</v>
      </c>
      <c r="L7" s="1">
        <v>10.75</v>
      </c>
      <c r="M7" s="1">
        <v>56.073715562174236</v>
      </c>
    </row>
    <row r="8" spans="1:13" x14ac:dyDescent="0.2">
      <c r="A8" s="12" t="s">
        <v>32</v>
      </c>
      <c r="B8" s="3">
        <v>44.268737339635379</v>
      </c>
      <c r="C8" s="3">
        <v>58.5354490209318</v>
      </c>
      <c r="D8" s="3">
        <v>25.7834008097166</v>
      </c>
      <c r="E8" s="5">
        <v>0.84424053295931778</v>
      </c>
      <c r="F8" s="3">
        <v>11.662405405405371</v>
      </c>
      <c r="G8" s="1">
        <v>2.8005394470667566</v>
      </c>
      <c r="H8" s="3">
        <v>220.88731443994601</v>
      </c>
      <c r="I8" s="1">
        <v>9.9188132164531435</v>
      </c>
      <c r="J8" s="1">
        <v>990.57046527309512</v>
      </c>
      <c r="K8" s="1">
        <v>65.141604855023601</v>
      </c>
      <c r="L8" s="1">
        <v>37.03</v>
      </c>
      <c r="M8" s="1">
        <v>83.905596763317604</v>
      </c>
    </row>
    <row r="9" spans="1:13" x14ac:dyDescent="0.2">
      <c r="A9" s="12" t="s">
        <v>33</v>
      </c>
      <c r="B9" s="3">
        <v>40.81018841591068</v>
      </c>
      <c r="C9" s="3">
        <v>53.294487090020937</v>
      </c>
      <c r="D9" s="3">
        <v>30.785664578983994</v>
      </c>
      <c r="E9" s="5">
        <v>0.90187463768115461</v>
      </c>
      <c r="F9" s="3">
        <v>10.99139471855457</v>
      </c>
      <c r="G9" s="1">
        <v>2.368125</v>
      </c>
      <c r="H9" s="3">
        <v>193.77399165507649</v>
      </c>
      <c r="I9" s="1">
        <v>9.4220138888888965</v>
      </c>
      <c r="J9" s="1">
        <v>983.64583333333337</v>
      </c>
      <c r="K9" s="1">
        <v>67.058333333333337</v>
      </c>
      <c r="L9" s="1">
        <v>84.1</v>
      </c>
      <c r="M9" s="1">
        <v>114.78402777777778</v>
      </c>
    </row>
    <row r="10" spans="1:13" x14ac:dyDescent="0.2">
      <c r="A10" s="12" t="s">
        <v>34</v>
      </c>
      <c r="B10" s="3">
        <v>30.591397849462364</v>
      </c>
      <c r="C10" s="3">
        <v>51.670250896057347</v>
      </c>
      <c r="D10" s="3">
        <v>29.183512544802866</v>
      </c>
      <c r="E10" s="5">
        <v>0.61543805309733768</v>
      </c>
      <c r="F10" s="3">
        <v>8.0412657819225064</v>
      </c>
      <c r="G10" s="1">
        <v>2.0529369627507159</v>
      </c>
      <c r="H10" s="3">
        <v>192.621776504298</v>
      </c>
      <c r="I10" s="1">
        <v>14.710243553008606</v>
      </c>
      <c r="J10" s="1">
        <v>986.15902578796556</v>
      </c>
      <c r="K10" s="1">
        <v>65.431948424068764</v>
      </c>
      <c r="L10" s="1">
        <v>0</v>
      </c>
      <c r="M10" s="1">
        <v>148.89756446991404</v>
      </c>
    </row>
    <row r="11" spans="1:13" x14ac:dyDescent="0.2">
      <c r="A11" s="12" t="s">
        <v>35</v>
      </c>
      <c r="B11" s="3">
        <v>24.601813110181311</v>
      </c>
      <c r="C11" s="3">
        <v>48.033449477351915</v>
      </c>
      <c r="D11" s="3">
        <v>40.722648083623696</v>
      </c>
      <c r="E11" s="5">
        <v>0.72066232464929447</v>
      </c>
      <c r="F11" s="3">
        <v>10.828709677419345</v>
      </c>
      <c r="G11" s="1">
        <v>2.3661335187760768</v>
      </c>
      <c r="H11" s="3">
        <v>216.41684064022269</v>
      </c>
      <c r="I11" s="1">
        <v>18.772322670375551</v>
      </c>
      <c r="J11" s="1">
        <v>991.47705146036162</v>
      </c>
      <c r="K11" s="1">
        <v>61.552155771905426</v>
      </c>
      <c r="L11" s="1">
        <v>35.630000000000003</v>
      </c>
      <c r="M11" s="1">
        <v>183.99582753824757</v>
      </c>
    </row>
    <row r="12" spans="1:13" x14ac:dyDescent="0.2">
      <c r="A12" s="12" t="s">
        <v>36</v>
      </c>
      <c r="B12" s="3">
        <v>25.077288135593221</v>
      </c>
      <c r="C12" s="3">
        <v>34.666449585635327</v>
      </c>
      <c r="D12" s="3">
        <v>46.491251682368777</v>
      </c>
      <c r="E12" s="5">
        <v>0.94971439114390255</v>
      </c>
      <c r="F12" s="3">
        <v>6.1364577464788317</v>
      </c>
      <c r="G12" s="1">
        <v>1.9218560860793497</v>
      </c>
      <c r="H12" s="3">
        <v>184.86271870794079</v>
      </c>
      <c r="I12" s="1">
        <v>23.383534946236587</v>
      </c>
      <c r="J12" s="1">
        <v>991.21706989247309</v>
      </c>
      <c r="K12" s="1">
        <v>59.795026881720432</v>
      </c>
      <c r="L12" s="1">
        <v>53.2</v>
      </c>
      <c r="M12" s="1">
        <v>196.62836021505376</v>
      </c>
    </row>
    <row r="13" spans="1:13" x14ac:dyDescent="0.2">
      <c r="A13" s="12" t="s">
        <v>37</v>
      </c>
      <c r="B13" s="3">
        <v>28.725741239892184</v>
      </c>
      <c r="C13" s="3">
        <v>50.453872053872054</v>
      </c>
      <c r="D13" s="3">
        <v>35.576043068640644</v>
      </c>
      <c r="E13" s="5">
        <v>1.0030190947666111</v>
      </c>
      <c r="F13" s="3">
        <v>8.1784112848402586</v>
      </c>
      <c r="G13" s="1">
        <v>2.0398521505376292</v>
      </c>
      <c r="H13" s="3">
        <v>205.05645161290323</v>
      </c>
      <c r="I13" s="1">
        <v>20.578024193548398</v>
      </c>
      <c r="J13" s="1">
        <v>989.3447580645161</v>
      </c>
      <c r="K13" s="1">
        <v>63.543682795698928</v>
      </c>
      <c r="L13" s="1">
        <v>50.47</v>
      </c>
      <c r="M13" s="1">
        <v>159.06653225806451</v>
      </c>
    </row>
    <row r="14" spans="1:13" x14ac:dyDescent="0.2">
      <c r="A14" s="12" t="s">
        <v>38</v>
      </c>
      <c r="B14" s="3">
        <v>34.397909407665509</v>
      </c>
      <c r="C14" s="3">
        <v>42.764459930313592</v>
      </c>
      <c r="D14" s="3">
        <v>22.945905334335087</v>
      </c>
      <c r="E14" s="5">
        <v>0.87911299852289171</v>
      </c>
      <c r="F14" s="3">
        <v>11.786664812239177</v>
      </c>
      <c r="G14" s="1">
        <v>2.0093120222376633</v>
      </c>
      <c r="H14" s="3">
        <v>199.72619874913133</v>
      </c>
      <c r="I14" s="1">
        <v>15.644544822793643</v>
      </c>
      <c r="J14" s="1">
        <v>987.33287004864485</v>
      </c>
      <c r="K14" s="1">
        <v>70.182070882557326</v>
      </c>
      <c r="L14" s="1">
        <v>67.27</v>
      </c>
      <c r="M14" s="1">
        <v>102.06184850590688</v>
      </c>
    </row>
    <row r="15" spans="1:13" x14ac:dyDescent="0.2">
      <c r="A15" s="12" t="s">
        <v>39</v>
      </c>
      <c r="B15" s="3">
        <v>55.390309555854643</v>
      </c>
      <c r="C15" s="3">
        <v>54.123149394347244</v>
      </c>
      <c r="D15" s="3">
        <v>14.257738896366083</v>
      </c>
      <c r="E15" s="5">
        <v>1.1327100681301991</v>
      </c>
      <c r="F15" s="3">
        <v>15.238526917900373</v>
      </c>
      <c r="G15" s="1">
        <v>2.0036987222595832</v>
      </c>
      <c r="H15" s="3">
        <v>174.34051144010766</v>
      </c>
      <c r="I15" s="1">
        <v>10.544720914593151</v>
      </c>
      <c r="J15" s="1">
        <v>989.24008069939475</v>
      </c>
      <c r="K15" s="1">
        <v>68.911903160726297</v>
      </c>
      <c r="L15" s="1">
        <v>15.72</v>
      </c>
      <c r="M15" s="1">
        <v>80.622057834566235</v>
      </c>
    </row>
    <row r="16" spans="1:13" x14ac:dyDescent="0.2">
      <c r="A16" s="12" t="s">
        <v>40</v>
      </c>
      <c r="B16" s="3">
        <v>56.923558026407228</v>
      </c>
      <c r="C16" s="3">
        <v>45.863794301598332</v>
      </c>
      <c r="D16" s="3">
        <v>7.6796386379430164</v>
      </c>
      <c r="E16" s="5">
        <v>1.230031914893601</v>
      </c>
      <c r="F16" s="3">
        <v>11.861945757997164</v>
      </c>
      <c r="G16" s="1">
        <v>1.6232638888888888</v>
      </c>
      <c r="H16" s="3">
        <v>186.47774687065368</v>
      </c>
      <c r="I16" s="1">
        <v>9.9402083333333131</v>
      </c>
      <c r="J16" s="1">
        <v>992.22013888888887</v>
      </c>
      <c r="K16" s="1">
        <v>78.238888888888894</v>
      </c>
      <c r="L16" s="1">
        <v>44.23</v>
      </c>
      <c r="M16" s="1">
        <v>31.638888888888889</v>
      </c>
    </row>
    <row r="17" spans="1:13" x14ac:dyDescent="0.2">
      <c r="A17" s="12" t="s">
        <v>41</v>
      </c>
      <c r="B17" s="3">
        <v>40.513458950201887</v>
      </c>
      <c r="C17" s="3">
        <v>42.086021505376344</v>
      </c>
      <c r="D17" s="3">
        <v>16.341397849462364</v>
      </c>
      <c r="E17" s="5">
        <v>1.0662711864406718</v>
      </c>
      <c r="F17" s="3">
        <v>12.548470746469402</v>
      </c>
      <c r="G17" s="1">
        <v>2.6358870967741934</v>
      </c>
      <c r="H17" s="3">
        <v>196.54233870967741</v>
      </c>
      <c r="I17" s="1">
        <v>6.1647849462365594</v>
      </c>
      <c r="J17" s="1">
        <v>992.58266129032256</v>
      </c>
      <c r="K17" s="1">
        <v>70.843413978494624</v>
      </c>
      <c r="L17" s="1">
        <v>15.94</v>
      </c>
      <c r="M17" s="1">
        <v>22.337365591397848</v>
      </c>
    </row>
    <row r="18" spans="1:13" x14ac:dyDescent="0.2">
      <c r="A18" s="12"/>
      <c r="G18" s="1"/>
      <c r="H18" s="3"/>
      <c r="L18" s="13"/>
    </row>
    <row r="19" spans="1:13" s="19" customFormat="1" x14ac:dyDescent="0.2">
      <c r="A19" s="12" t="s">
        <v>8</v>
      </c>
      <c r="B19" s="6">
        <f>AVERAGE(B6:B17)</f>
        <v>42.143932460488415</v>
      </c>
      <c r="C19" s="6">
        <f>AVERAGE(C6:C17)</f>
        <v>49.959930321807413</v>
      </c>
      <c r="D19" s="6">
        <f t="shared" ref="D19:K19" si="0">AVERAGE(D6:D17)</f>
        <v>24.509139720860091</v>
      </c>
      <c r="E19" s="9">
        <f t="shared" si="0"/>
        <v>1.0342952390011084</v>
      </c>
      <c r="F19" s="6">
        <f t="shared" si="0"/>
        <v>11.565064637233114</v>
      </c>
      <c r="G19" s="8">
        <f t="shared" si="0"/>
        <v>2.1944717857478864</v>
      </c>
      <c r="H19" s="6">
        <f t="shared" si="0"/>
        <v>195.66123827054366</v>
      </c>
      <c r="I19" s="8">
        <f t="shared" si="0"/>
        <v>12.280750897048469</v>
      </c>
      <c r="J19" s="8">
        <f t="shared" si="0"/>
        <v>988.85871201006319</v>
      </c>
      <c r="K19" s="8">
        <f t="shared" si="0"/>
        <v>67.838091013862325</v>
      </c>
      <c r="L19" s="6">
        <f>SUM(L6:L18)</f>
        <v>455.81</v>
      </c>
      <c r="M19" s="8">
        <f>AVERAGE(M6:M17)</f>
        <v>100.86869185241643</v>
      </c>
    </row>
    <row r="21" spans="1:13" s="10" customFormat="1" x14ac:dyDescent="0.2">
      <c r="B21" s="1"/>
      <c r="C21" s="1"/>
      <c r="D21" s="1"/>
      <c r="E21" s="5"/>
      <c r="F21" s="1"/>
      <c r="G21" s="14"/>
      <c r="H21" s="1"/>
      <c r="I21" s="1"/>
      <c r="J21" s="1"/>
      <c r="K21" s="1"/>
      <c r="M21" s="1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1"/>
  <sheetViews>
    <sheetView workbookViewId="0">
      <selection activeCell="I2" sqref="I2"/>
    </sheetView>
  </sheetViews>
  <sheetFormatPr baseColWidth="10" defaultRowHeight="12.75" x14ac:dyDescent="0.2"/>
  <cols>
    <col min="1" max="1" width="15.28515625" customWidth="1"/>
    <col min="8" max="8" width="11.42578125" style="10"/>
    <col min="9" max="9" width="12.42578125" customWidth="1"/>
    <col min="12" max="12" width="15.42578125" customWidth="1"/>
  </cols>
  <sheetData>
    <row r="1" spans="1:12" ht="18" x14ac:dyDescent="0.25">
      <c r="A1" s="15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18" x14ac:dyDescent="0.25">
      <c r="A2" s="16" t="s">
        <v>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2" x14ac:dyDescent="0.2">
      <c r="A3" s="2"/>
      <c r="B3" s="3"/>
      <c r="C3" s="3"/>
      <c r="D3" s="3"/>
      <c r="E3" s="4"/>
      <c r="F3" s="3"/>
      <c r="G3" s="1"/>
      <c r="H3" s="3"/>
      <c r="I3" s="3"/>
      <c r="J3" s="3"/>
      <c r="K3" s="3"/>
      <c r="L3" s="3"/>
    </row>
    <row r="4" spans="1:12" ht="15.75" x14ac:dyDescent="0.25">
      <c r="A4" s="24">
        <v>1995</v>
      </c>
      <c r="B4" s="6" t="s">
        <v>0</v>
      </c>
      <c r="C4" s="6" t="s">
        <v>1</v>
      </c>
      <c r="D4" s="6" t="s">
        <v>3</v>
      </c>
      <c r="E4" s="7" t="s">
        <v>2</v>
      </c>
      <c r="F4" s="6" t="s">
        <v>4</v>
      </c>
      <c r="G4" s="8" t="s">
        <v>9</v>
      </c>
      <c r="H4" s="6" t="s">
        <v>27</v>
      </c>
      <c r="I4" s="8" t="s">
        <v>11</v>
      </c>
      <c r="J4" s="6" t="s">
        <v>42</v>
      </c>
      <c r="K4" s="6" t="s">
        <v>14</v>
      </c>
      <c r="L4" s="6" t="s">
        <v>15</v>
      </c>
    </row>
    <row r="5" spans="1:12" x14ac:dyDescent="0.2">
      <c r="A5" s="11"/>
      <c r="B5" s="3" t="s">
        <v>19</v>
      </c>
      <c r="C5" s="3" t="s">
        <v>19</v>
      </c>
      <c r="D5" s="3" t="s">
        <v>19</v>
      </c>
      <c r="E5" s="3" t="s">
        <v>20</v>
      </c>
      <c r="F5" s="3" t="s">
        <v>19</v>
      </c>
      <c r="G5" s="1" t="s">
        <v>21</v>
      </c>
      <c r="H5" s="3" t="s">
        <v>28</v>
      </c>
      <c r="I5" s="1" t="s">
        <v>22</v>
      </c>
      <c r="J5" s="3" t="s">
        <v>43</v>
      </c>
      <c r="K5" s="3" t="s">
        <v>23</v>
      </c>
      <c r="L5" s="3" t="s">
        <v>24</v>
      </c>
    </row>
    <row r="6" spans="1:12" x14ac:dyDescent="0.2">
      <c r="A6" s="11" t="s">
        <v>30</v>
      </c>
      <c r="B6" s="3">
        <v>41.158036314727639</v>
      </c>
      <c r="C6" s="3">
        <v>43.33960995292535</v>
      </c>
      <c r="D6" s="3">
        <v>23.21385339609953</v>
      </c>
      <c r="E6" s="5">
        <v>1.3071412239408056</v>
      </c>
      <c r="F6" s="3">
        <v>13.61199731002017</v>
      </c>
      <c r="G6" s="1">
        <v>2.9670026881720442</v>
      </c>
      <c r="H6" s="3">
        <v>210.72446236559139</v>
      </c>
      <c r="I6" s="1">
        <v>2.3491263440860193</v>
      </c>
      <c r="J6" s="1">
        <v>987.5013440860215</v>
      </c>
      <c r="K6" s="1">
        <v>71.197580645161295</v>
      </c>
      <c r="L6" s="1">
        <v>34.140456989247312</v>
      </c>
    </row>
    <row r="7" spans="1:12" x14ac:dyDescent="0.2">
      <c r="A7" s="12" t="s">
        <v>31</v>
      </c>
      <c r="B7" s="3">
        <v>29.363907531692767</v>
      </c>
      <c r="C7" s="3">
        <v>40.222222222222221</v>
      </c>
      <c r="D7" s="3">
        <v>26.247952345495161</v>
      </c>
      <c r="E7" s="5">
        <v>1.0762983682983587</v>
      </c>
      <c r="F7" s="3">
        <v>9.7016574626865157</v>
      </c>
      <c r="G7" s="1">
        <v>2.8354166666666694</v>
      </c>
      <c r="H7" s="3">
        <v>227.79017857142858</v>
      </c>
      <c r="I7" s="1">
        <v>7.2365327380952484</v>
      </c>
      <c r="J7" s="1">
        <v>986.51934523809518</v>
      </c>
      <c r="K7" s="1">
        <v>67.531994047619051</v>
      </c>
      <c r="L7" s="1">
        <v>49.320684523809526</v>
      </c>
    </row>
    <row r="8" spans="1:12" x14ac:dyDescent="0.2">
      <c r="A8" s="12" t="s">
        <v>32</v>
      </c>
      <c r="B8" s="3">
        <v>27.58508474576271</v>
      </c>
      <c r="C8" s="3">
        <v>41.33423728813559</v>
      </c>
      <c r="D8" s="3">
        <v>32.845318860244234</v>
      </c>
      <c r="E8" s="5">
        <v>1.2987028875379836</v>
      </c>
      <c r="F8" s="3">
        <v>9.0272651128914472</v>
      </c>
      <c r="G8" s="1">
        <v>2.8626693766937708</v>
      </c>
      <c r="H8" s="3">
        <v>216.07259158751697</v>
      </c>
      <c r="I8" s="1">
        <v>5.4946476964769646</v>
      </c>
      <c r="J8" s="1">
        <v>985.93766937669375</v>
      </c>
      <c r="K8" s="1">
        <v>63.1869918699187</v>
      </c>
      <c r="L8" s="1">
        <v>97.762195121951223</v>
      </c>
    </row>
    <row r="9" spans="1:12" x14ac:dyDescent="0.2">
      <c r="A9" s="12" t="s">
        <v>33</v>
      </c>
      <c r="B9" s="3">
        <v>21.997206703910614</v>
      </c>
      <c r="C9" s="3">
        <v>37.59916620111732</v>
      </c>
      <c r="D9" s="3">
        <v>34.472550382209867</v>
      </c>
      <c r="E9" s="5">
        <v>1.170885714285701</v>
      </c>
      <c r="F9" s="3">
        <v>5.8625511126564165</v>
      </c>
      <c r="G9" s="1">
        <v>2.3454861111111116</v>
      </c>
      <c r="H9" s="3">
        <v>209.64394993045897</v>
      </c>
      <c r="I9" s="1">
        <v>11.043819444444461</v>
      </c>
      <c r="J9" s="1">
        <v>987.58611111111111</v>
      </c>
      <c r="K9" s="1">
        <v>64.572916666666671</v>
      </c>
      <c r="L9" s="1">
        <v>118.14097222222222</v>
      </c>
    </row>
    <row r="10" spans="1:12" x14ac:dyDescent="0.2">
      <c r="A10" s="12" t="s">
        <v>34</v>
      </c>
      <c r="B10" s="3">
        <v>20.599193006052456</v>
      </c>
      <c r="C10" s="3">
        <v>41.76664425016812</v>
      </c>
      <c r="D10" s="3">
        <v>43.07065948855989</v>
      </c>
      <c r="E10" s="5">
        <v>1.0078204438466556</v>
      </c>
      <c r="F10" s="3">
        <v>7.2572559241705576</v>
      </c>
      <c r="G10" s="1">
        <v>2.1571236559139857</v>
      </c>
      <c r="H10" s="3">
        <v>186.7014122394082</v>
      </c>
      <c r="I10" s="1">
        <v>14.643010752688189</v>
      </c>
      <c r="J10" s="1">
        <v>988.22513440860212</v>
      </c>
      <c r="K10" s="1">
        <v>60.63239247311828</v>
      </c>
      <c r="L10" s="1">
        <v>164.00268997982516</v>
      </c>
    </row>
    <row r="11" spans="1:12" x14ac:dyDescent="0.2">
      <c r="A11" s="12" t="s">
        <v>35</v>
      </c>
      <c r="B11" s="3">
        <v>20.07794015309673</v>
      </c>
      <c r="C11" s="3">
        <v>37.169799582463469</v>
      </c>
      <c r="D11" s="3">
        <v>32.465277777777779</v>
      </c>
      <c r="E11" s="5">
        <v>1.0145915100904532</v>
      </c>
      <c r="F11" s="3">
        <v>8.0748288100208487</v>
      </c>
      <c r="G11" s="1">
        <v>1.882638888888889</v>
      </c>
      <c r="H11" s="3">
        <v>199.61586638830897</v>
      </c>
      <c r="I11" s="1">
        <v>16.198055555555563</v>
      </c>
      <c r="J11" s="1">
        <v>989.18611111111113</v>
      </c>
      <c r="K11" s="1">
        <v>66.722916666666663</v>
      </c>
      <c r="L11" s="1">
        <v>146.30138888888888</v>
      </c>
    </row>
    <row r="12" spans="1:12" x14ac:dyDescent="0.2">
      <c r="A12" s="12" t="s">
        <v>36</v>
      </c>
      <c r="B12" s="3">
        <v>15.643484132343012</v>
      </c>
      <c r="C12" s="3">
        <v>38.808246455097894</v>
      </c>
      <c r="D12" s="3">
        <v>44.403651115618658</v>
      </c>
      <c r="E12" s="5">
        <v>0.97373158640225443</v>
      </c>
      <c r="F12" s="3">
        <v>6.8748263016157738</v>
      </c>
      <c r="G12" s="1">
        <v>1.9521269412559112</v>
      </c>
      <c r="H12" s="3">
        <v>180.01081812035159</v>
      </c>
      <c r="I12" s="1">
        <v>22.473261309925732</v>
      </c>
      <c r="J12" s="1">
        <v>989.98919648885885</v>
      </c>
      <c r="K12" s="1">
        <v>61.652261985145174</v>
      </c>
      <c r="L12" s="1">
        <v>188.48413234301148</v>
      </c>
    </row>
    <row r="13" spans="1:12" x14ac:dyDescent="0.2">
      <c r="A13" s="12" t="s">
        <v>37</v>
      </c>
      <c r="B13" s="3">
        <v>17.624450951683748</v>
      </c>
      <c r="C13" s="3">
        <v>34.725486822840381</v>
      </c>
      <c r="D13" s="3">
        <v>37.97443389335281</v>
      </c>
      <c r="E13" s="5">
        <v>1.0336337480559827</v>
      </c>
      <c r="F13" s="3">
        <v>5.8918963855421156</v>
      </c>
      <c r="G13" s="1">
        <v>2.0010956902848767</v>
      </c>
      <c r="H13" s="3">
        <v>181.32772494513534</v>
      </c>
      <c r="I13" s="1">
        <v>19.470343316289295</v>
      </c>
      <c r="J13" s="1">
        <v>990.40467494521545</v>
      </c>
      <c r="K13" s="1">
        <v>64.172388604821037</v>
      </c>
      <c r="L13" s="1">
        <v>149.70489408327245</v>
      </c>
    </row>
    <row r="14" spans="1:12" x14ac:dyDescent="0.2">
      <c r="A14" s="12" t="s">
        <v>38</v>
      </c>
      <c r="B14" s="3">
        <v>27.943571428571428</v>
      </c>
      <c r="C14" s="3">
        <v>28.161314775160601</v>
      </c>
      <c r="D14" s="3">
        <v>22.187321937321936</v>
      </c>
      <c r="E14" s="5">
        <v>1.0620149572649471</v>
      </c>
      <c r="F14" s="3">
        <v>7.1951698994252675</v>
      </c>
      <c r="G14" s="1">
        <v>2.1247394023627537</v>
      </c>
      <c r="H14" s="3">
        <v>215.83832752613242</v>
      </c>
      <c r="I14" s="1">
        <v>13.951633078526744</v>
      </c>
      <c r="J14" s="1">
        <v>986.20361362056985</v>
      </c>
      <c r="K14" s="1">
        <v>70.33773453787353</v>
      </c>
      <c r="L14" s="1">
        <v>91.306462821403755</v>
      </c>
    </row>
    <row r="15" spans="1:12" x14ac:dyDescent="0.2">
      <c r="A15" s="12" t="s">
        <v>39</v>
      </c>
      <c r="B15" s="3">
        <v>60.647375504710631</v>
      </c>
      <c r="C15" s="3">
        <v>34.637954239569311</v>
      </c>
      <c r="D15" s="3">
        <v>10.157363819771351</v>
      </c>
      <c r="E15" s="5">
        <v>1.6845632570659703</v>
      </c>
      <c r="F15" s="3">
        <v>8.5921830937713679</v>
      </c>
      <c r="G15" s="1">
        <v>1.3100201748486879</v>
      </c>
      <c r="H15" s="3">
        <v>172.29536152796726</v>
      </c>
      <c r="I15" s="1">
        <v>14.178211163416286</v>
      </c>
      <c r="J15" s="1">
        <v>995.1977135171486</v>
      </c>
      <c r="K15" s="1">
        <v>76.86079354404842</v>
      </c>
      <c r="L15" s="1">
        <v>62.734364492266309</v>
      </c>
    </row>
    <row r="16" spans="1:12" x14ac:dyDescent="0.2">
      <c r="A16" s="12" t="s">
        <v>40</v>
      </c>
      <c r="B16" s="3">
        <v>91.011111111111106</v>
      </c>
      <c r="C16" s="3">
        <v>37.072900158478603</v>
      </c>
      <c r="D16" s="3">
        <v>9.8403162055335969</v>
      </c>
      <c r="E16" s="5">
        <v>1.5040174326465898</v>
      </c>
      <c r="F16" s="3">
        <v>12.423129160063345</v>
      </c>
      <c r="G16" s="1">
        <v>1.6266403162055338</v>
      </c>
      <c r="H16" s="3">
        <v>178.11638954869358</v>
      </c>
      <c r="I16" s="1">
        <v>5.3113833992094763</v>
      </c>
      <c r="J16" s="1">
        <v>990.24664031620557</v>
      </c>
      <c r="K16" s="1">
        <v>72.747035573122531</v>
      </c>
      <c r="L16" s="1">
        <v>40.090118577075096</v>
      </c>
    </row>
    <row r="17" spans="1:12" x14ac:dyDescent="0.2">
      <c r="A17" s="12" t="s">
        <v>41</v>
      </c>
      <c r="B17" s="3">
        <v>73.54496281271129</v>
      </c>
      <c r="C17" s="3">
        <v>37.568627450980394</v>
      </c>
      <c r="D17" s="3">
        <v>8.6633064516129039</v>
      </c>
      <c r="E17" s="5">
        <v>1.3621729475100781</v>
      </c>
      <c r="F17" s="3">
        <v>11.538651647612605</v>
      </c>
      <c r="G17" s="1">
        <v>1.8741263440860216</v>
      </c>
      <c r="H17" s="3">
        <v>121.7321668909825</v>
      </c>
      <c r="I17" s="1">
        <v>1.4347446236559127</v>
      </c>
      <c r="J17" s="1">
        <v>987.40120967741939</v>
      </c>
      <c r="K17" s="1">
        <v>76.408602150537632</v>
      </c>
      <c r="L17" s="1">
        <v>20.176075268817204</v>
      </c>
    </row>
    <row r="18" spans="1:12" x14ac:dyDescent="0.2">
      <c r="A18" s="12"/>
      <c r="G18" s="1"/>
      <c r="H18" s="3"/>
    </row>
    <row r="19" spans="1:12" s="19" customFormat="1" x14ac:dyDescent="0.2">
      <c r="A19" s="12" t="s">
        <v>8</v>
      </c>
      <c r="B19" s="6">
        <f>AVERAGE(B6:B17)</f>
        <v>37.266360366364516</v>
      </c>
      <c r="C19" s="6">
        <f>AVERAGE(C6:C17)</f>
        <v>37.700517449929933</v>
      </c>
      <c r="D19" s="6">
        <f t="shared" ref="D19:K19" si="0">AVERAGE(D6:D17)</f>
        <v>27.128500472799814</v>
      </c>
      <c r="E19" s="9">
        <f t="shared" si="0"/>
        <v>1.2079645064121485</v>
      </c>
      <c r="F19" s="6">
        <f t="shared" si="0"/>
        <v>8.837617685039703</v>
      </c>
      <c r="G19" s="25">
        <f t="shared" si="0"/>
        <v>2.1615905213741882</v>
      </c>
      <c r="H19" s="6">
        <f t="shared" si="0"/>
        <v>191.65577080349797</v>
      </c>
      <c r="I19" s="8">
        <f t="shared" si="0"/>
        <v>11.148730785197493</v>
      </c>
      <c r="J19" s="8">
        <f t="shared" si="0"/>
        <v>988.69989699142104</v>
      </c>
      <c r="K19" s="8">
        <f t="shared" si="0"/>
        <v>68.001967397058237</v>
      </c>
      <c r="L19" s="8">
        <f>AVERAGE(L6:L17)</f>
        <v>96.847036275982532</v>
      </c>
    </row>
    <row r="21" spans="1:12" s="10" customFormat="1" x14ac:dyDescent="0.2"/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2025-01-05T13:38:58Z</dcterms:modified>
</cp:coreProperties>
</file>