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\2019\"/>
    </mc:Choice>
  </mc:AlternateContent>
  <bookViews>
    <workbookView xWindow="-120" yWindow="-120" windowWidth="24240" windowHeight="13140" tabRatio="820"/>
  </bookViews>
  <sheets>
    <sheet name="Monatswerte 2019" sheetId="6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1" i="61" l="1"/>
  <c r="E21" i="61" l="1"/>
  <c r="L21" i="61" l="1"/>
  <c r="K21" i="61"/>
  <c r="J21" i="61"/>
  <c r="I21" i="61"/>
  <c r="H21" i="61" l="1"/>
  <c r="R21" i="61"/>
  <c r="P21" i="61"/>
  <c r="G21" i="61"/>
  <c r="S21" i="61"/>
  <c r="Q21" i="61"/>
  <c r="O21" i="61"/>
  <c r="M21" i="61"/>
  <c r="F21" i="61"/>
  <c r="D21" i="61"/>
  <c r="C21" i="61"/>
  <c r="B21" i="61"/>
</calcChain>
</file>

<file path=xl/sharedStrings.xml><?xml version="1.0" encoding="utf-8"?>
<sst xmlns="http://schemas.openxmlformats.org/spreadsheetml/2006/main" count="77" uniqueCount="33">
  <si>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</si>
  <si>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</si>
  <si>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</si>
  <si>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</si>
  <si>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</si>
  <si>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</si>
  <si>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</si>
  <si>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</si>
  <si>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</si>
  <si>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</si>
  <si>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</si>
  <si>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</si>
  <si>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</si>
  <si>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</si>
  <si>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</si>
  <si>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</si>
  <si>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</si>
  <si>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Globalstr. (W/m²)</t>
  </si>
  <si>
    <t>Messstation "Branddirektion" (Amt für Umweltschutz, Abt. Stadtklimatologie)</t>
  </si>
  <si>
    <t>(Feuerwache, S-Bad Cannstatt, Mercedesstr. 35)</t>
  </si>
  <si>
    <t>Temp. (C°)</t>
  </si>
  <si>
    <t>Min</t>
  </si>
  <si>
    <t>Jahr 2019</t>
  </si>
  <si>
    <t>Monats-Mittel-Werte (bzw. Min- und Max-Werte) sämtlicher Komponenten im Jahr 2019</t>
  </si>
  <si>
    <t>Rel. Feuchte (%)</t>
  </si>
  <si>
    <t>Abs. Feuchte (g/m³)</t>
  </si>
  <si>
    <t>Taupunkt (°C)</t>
  </si>
  <si>
    <t>Windchil-Temp. (°C)</t>
  </si>
  <si>
    <t>-</t>
  </si>
  <si>
    <t>Info: Die Messung der Windchill-Temperatur und der Globalstrahlung</t>
  </si>
  <si>
    <t>wurde Mitte Sept. eingestellt, aufgrund von neuen Messgeräten!</t>
  </si>
  <si>
    <t>Abs. Luftdruck (hPa)</t>
  </si>
  <si>
    <t>Rel. Luftdruck (hPa)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</si>
</sst>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8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1" applyNumberFormat="0" applyAlignment="0" applyProtection="0"/>
    <xf numFmtId="0" fontId="10" fillId="8" borderId="2" applyNumberFormat="0" applyAlignment="0" applyProtection="0"/>
    <xf numFmtId="0" fontId="11" fillId="9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7" fillId="12" borderId="4" applyNumberFormat="0" applyFont="0" applyAlignment="0" applyProtection="0"/>
    <xf numFmtId="0" fontId="16" fillId="13" borderId="0" applyNumberFormat="0" applyBorder="0" applyAlignment="0" applyProtection="0"/>
    <xf numFmtId="0" fontId="7" fillId="0" borderId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14" borderId="9" applyNumberFormat="0" applyAlignment="0" applyProtection="0"/>
  </cellStyleXfs>
  <cellXfs count="32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" fontId="5" fillId="0" borderId="0" xfId="0" quotePrefix="1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center"/>
    </xf>
    <xf numFmtId="164" fontId="27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left"/>
    </xf>
    <xf numFmtId="164" fontId="5" fillId="0" borderId="0" xfId="0" quotePrefix="1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center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5" width="20.85546875" customWidth="1"/>
    <col min="6" max="8" width="19.140625" customWidth="1"/>
    <col min="9" max="11" width="20.85546875" customWidth="1"/>
    <col min="12" max="12" width="19.140625" customWidth="1"/>
    <col min="13" max="14" width="22.7109375" customWidth="1"/>
    <col min="15" max="16" width="19.7109375" customWidth="1"/>
    <col min="17" max="17" width="12.7109375" customWidth="1"/>
    <col min="18" max="18" width="12.7109375" style="8" customWidth="1"/>
    <col min="19" max="19" width="12.7109375" customWidth="1"/>
    <col min="20" max="23" width="14.7109375" customWidth="1"/>
  </cols>
  <sheetData>
    <row r="1" spans="1:23" ht="15.75" x14ac:dyDescent="0.25">
      <c r="A1" s="9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  <c r="N1" s="11"/>
      <c r="O1" s="1"/>
      <c r="P1" s="12"/>
      <c r="Q1" s="12"/>
      <c r="R1" s="13"/>
      <c r="S1" s="11"/>
      <c r="T1" s="11"/>
      <c r="U1" s="11"/>
      <c r="V1" s="11"/>
    </row>
    <row r="2" spans="1:23" ht="15.75" x14ac:dyDescent="0.25">
      <c r="A2" s="9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  <c r="N2" s="11"/>
      <c r="O2" s="1"/>
      <c r="P2" s="12"/>
      <c r="Q2" s="12"/>
      <c r="R2" s="13"/>
      <c r="S2" s="11"/>
      <c r="T2" s="11"/>
      <c r="U2" s="11"/>
      <c r="V2" s="11"/>
    </row>
    <row r="3" spans="1:23" ht="15.75" x14ac:dyDescent="0.25">
      <c r="A3" s="9"/>
      <c r="B3" s="10"/>
      <c r="C3" s="10"/>
      <c r="D3" s="10"/>
      <c r="E3" s="10"/>
      <c r="F3" s="10"/>
      <c r="G3" s="10"/>
      <c r="H3" s="10"/>
      <c r="I3" s="10"/>
      <c r="J3" s="30" t="s">
        <v>29</v>
      </c>
      <c r="K3" s="10"/>
      <c r="L3" s="10"/>
      <c r="M3" s="11"/>
      <c r="N3" s="11"/>
      <c r="O3" s="1"/>
      <c r="P3" s="12"/>
      <c r="Q3" s="12"/>
      <c r="R3" s="13"/>
      <c r="S3" s="11"/>
      <c r="T3" s="11"/>
      <c r="U3" s="11"/>
      <c r="V3" s="11"/>
    </row>
    <row r="4" spans="1:23" ht="15.75" x14ac:dyDescent="0.25">
      <c r="A4" s="14" t="s">
        <v>23</v>
      </c>
      <c r="B4" s="10"/>
      <c r="C4" s="10"/>
      <c r="D4" s="10"/>
      <c r="E4" s="10"/>
      <c r="F4" s="10"/>
      <c r="G4" s="10"/>
      <c r="H4" s="10"/>
      <c r="I4" s="10"/>
      <c r="J4" s="30" t="s">
        <v>30</v>
      </c>
      <c r="K4" s="10"/>
      <c r="L4" s="10"/>
      <c r="M4" s="11"/>
      <c r="N4" s="11"/>
      <c r="O4" s="1"/>
      <c r="P4" s="12"/>
      <c r="Q4" s="12"/>
      <c r="R4" s="13"/>
      <c r="S4" s="11"/>
      <c r="T4" s="11"/>
      <c r="U4" s="11"/>
      <c r="V4" s="11"/>
    </row>
    <row r="5" spans="1:23" ht="15.75" x14ac:dyDescent="0.25">
      <c r="A5" s="15"/>
      <c r="T5" s="11"/>
      <c r="U5" s="11"/>
      <c r="V5" s="11"/>
    </row>
    <row r="6" spans="1:23" ht="15" x14ac:dyDescent="0.25">
      <c r="A6" s="18" t="s">
        <v>14</v>
      </c>
      <c r="B6" s="19" t="s">
        <v>20</v>
      </c>
      <c r="C6" s="19" t="s">
        <v>20</v>
      </c>
      <c r="D6" s="19" t="s">
        <v>20</v>
      </c>
      <c r="E6" s="19" t="s">
        <v>27</v>
      </c>
      <c r="F6" s="19" t="s">
        <v>24</v>
      </c>
      <c r="G6" s="19" t="s">
        <v>24</v>
      </c>
      <c r="H6" s="19" t="s">
        <v>24</v>
      </c>
      <c r="I6" s="19" t="s">
        <v>25</v>
      </c>
      <c r="J6" s="19" t="s">
        <v>25</v>
      </c>
      <c r="K6" s="19" t="s">
        <v>25</v>
      </c>
      <c r="L6" s="19" t="s">
        <v>26</v>
      </c>
      <c r="M6" s="19" t="s">
        <v>31</v>
      </c>
      <c r="N6" s="19" t="s">
        <v>32</v>
      </c>
      <c r="O6" s="19" t="s">
        <v>17</v>
      </c>
      <c r="P6" s="19" t="s">
        <v>17</v>
      </c>
      <c r="Q6" s="19" t="s">
        <v>15</v>
      </c>
      <c r="R6" s="19" t="s">
        <v>15</v>
      </c>
      <c r="S6" s="19" t="s">
        <v>16</v>
      </c>
      <c r="T6" s="5"/>
      <c r="U6" s="5"/>
      <c r="V6" s="5"/>
      <c r="W6" s="5"/>
    </row>
    <row r="7" spans="1:23" ht="15" x14ac:dyDescent="0.25">
      <c r="B7" s="19" t="s">
        <v>12</v>
      </c>
      <c r="C7" s="19" t="s">
        <v>13</v>
      </c>
      <c r="D7" s="19" t="s">
        <v>21</v>
      </c>
      <c r="E7" s="19" t="s">
        <v>12</v>
      </c>
      <c r="F7" s="19" t="s">
        <v>12</v>
      </c>
      <c r="G7" s="19" t="s">
        <v>13</v>
      </c>
      <c r="H7" s="19" t="s">
        <v>21</v>
      </c>
      <c r="I7" s="19" t="s">
        <v>12</v>
      </c>
      <c r="J7" s="19" t="s">
        <v>13</v>
      </c>
      <c r="K7" s="19" t="s">
        <v>21</v>
      </c>
      <c r="L7" s="19" t="s">
        <v>12</v>
      </c>
      <c r="M7" s="19" t="s">
        <v>12</v>
      </c>
      <c r="N7" s="19" t="s">
        <v>12</v>
      </c>
      <c r="O7" s="19" t="s">
        <v>12</v>
      </c>
      <c r="P7" s="19" t="s">
        <v>13</v>
      </c>
      <c r="Q7" s="19" t="s">
        <v>12</v>
      </c>
      <c r="R7" s="19" t="s">
        <v>13</v>
      </c>
      <c r="S7" s="19" t="s">
        <v>12</v>
      </c>
      <c r="T7" s="5"/>
      <c r="U7" s="5"/>
      <c r="V7" s="5"/>
      <c r="W7" s="5"/>
    </row>
    <row r="8" spans="1:23" s="21" customFormat="1" ht="14.25" x14ac:dyDescent="0.2">
      <c r="A8" s="24" t="s">
        <v>0</v>
      </c>
      <c r="B8" s="23">
        <v>2.2657258064516146</v>
      </c>
      <c r="C8" s="23">
        <v>9.8000000000000007</v>
      </c>
      <c r="D8" s="23">
        <v>-5.5</v>
      </c>
      <c r="E8" s="29" t="s">
        <v>28</v>
      </c>
      <c r="F8" s="23">
        <v>78.367473118279563</v>
      </c>
      <c r="G8" s="23">
        <v>98.8</v>
      </c>
      <c r="H8" s="23">
        <v>52.4</v>
      </c>
      <c r="I8" s="23"/>
      <c r="J8" s="23"/>
      <c r="K8" s="23"/>
      <c r="L8" s="23"/>
      <c r="M8" s="23">
        <v>987.55470430107596</v>
      </c>
      <c r="N8" s="23" t="s">
        <v>28</v>
      </c>
      <c r="O8" s="23">
        <v>27.156384408602158</v>
      </c>
      <c r="P8" s="23">
        <v>520.5</v>
      </c>
      <c r="Q8" s="23">
        <v>2.863709677419354</v>
      </c>
      <c r="R8" s="23">
        <v>12.5</v>
      </c>
      <c r="S8" s="23">
        <v>207.74690860215037</v>
      </c>
      <c r="T8" s="23"/>
      <c r="U8" s="22"/>
      <c r="V8" s="22"/>
      <c r="W8" s="22"/>
    </row>
    <row r="9" spans="1:23" s="21" customFormat="1" ht="14.25" x14ac:dyDescent="0.2">
      <c r="A9" s="24" t="s">
        <v>1</v>
      </c>
      <c r="B9" s="23">
        <v>6.3574087862993309</v>
      </c>
      <c r="C9" s="23">
        <v>19.600000000000001</v>
      </c>
      <c r="D9" s="23">
        <v>-2.7</v>
      </c>
      <c r="E9" s="23">
        <v>5.2</v>
      </c>
      <c r="F9" s="23">
        <v>64.452419955323805</v>
      </c>
      <c r="G9" s="23">
        <v>94.7</v>
      </c>
      <c r="H9" s="23">
        <v>14.8</v>
      </c>
      <c r="I9" s="23">
        <v>5.3667163067758707</v>
      </c>
      <c r="J9" s="23">
        <v>9.3000000000000007</v>
      </c>
      <c r="K9" s="23">
        <v>1.6</v>
      </c>
      <c r="L9" s="23">
        <v>-0.60744601638123619</v>
      </c>
      <c r="M9" s="23">
        <v>995.22993298585311</v>
      </c>
      <c r="N9" s="23" t="s">
        <v>28</v>
      </c>
      <c r="O9" s="23">
        <v>77.96157855547284</v>
      </c>
      <c r="P9" s="23">
        <v>586.1</v>
      </c>
      <c r="Q9" s="23">
        <v>2.1979151154132515</v>
      </c>
      <c r="R9" s="23">
        <v>16.100000000000001</v>
      </c>
      <c r="S9" s="23">
        <v>172.09381980640359</v>
      </c>
      <c r="T9" s="23"/>
      <c r="U9" s="22"/>
      <c r="V9" s="22"/>
      <c r="W9" s="22"/>
    </row>
    <row r="10" spans="1:23" s="21" customFormat="1" ht="14.25" x14ac:dyDescent="0.2">
      <c r="A10" s="24" t="s">
        <v>2</v>
      </c>
      <c r="B10" s="23">
        <v>9.2116341627437865</v>
      </c>
      <c r="C10" s="23">
        <v>20.2</v>
      </c>
      <c r="D10" s="23">
        <v>0.1</v>
      </c>
      <c r="E10" s="23">
        <v>7.8</v>
      </c>
      <c r="F10" s="23">
        <v>62.341358439811685</v>
      </c>
      <c r="G10" s="23">
        <v>96.9</v>
      </c>
      <c r="H10" s="23">
        <v>23.6</v>
      </c>
      <c r="I10" s="23">
        <v>6.2610625420309436</v>
      </c>
      <c r="J10" s="23">
        <v>10.9</v>
      </c>
      <c r="K10" s="23">
        <v>2.9</v>
      </c>
      <c r="L10" s="23">
        <v>1.8579690652320133</v>
      </c>
      <c r="M10" s="23">
        <v>990.67491593813145</v>
      </c>
      <c r="N10" s="23" t="s">
        <v>28</v>
      </c>
      <c r="O10" s="23">
        <v>112.37814391392065</v>
      </c>
      <c r="P10" s="23">
        <v>925.8</v>
      </c>
      <c r="Q10" s="23">
        <v>3.1575655682582378</v>
      </c>
      <c r="R10" s="23">
        <v>18.5</v>
      </c>
      <c r="S10" s="23">
        <v>188.84398117014123</v>
      </c>
      <c r="T10" s="23"/>
      <c r="U10" s="22"/>
      <c r="V10" s="20"/>
      <c r="W10" s="20"/>
    </row>
    <row r="11" spans="1:23" s="21" customFormat="1" ht="14.25" x14ac:dyDescent="0.2">
      <c r="A11" s="24" t="s">
        <v>3</v>
      </c>
      <c r="B11" s="23">
        <v>11.807083333333299</v>
      </c>
      <c r="C11" s="23">
        <v>26.8</v>
      </c>
      <c r="D11" s="23">
        <v>1.9</v>
      </c>
      <c r="E11" s="23">
        <v>11.6</v>
      </c>
      <c r="F11" s="23">
        <v>60.869513888888768</v>
      </c>
      <c r="G11" s="23">
        <v>96.3</v>
      </c>
      <c r="H11" s="23">
        <v>15.5</v>
      </c>
      <c r="I11" s="23">
        <v>6.9597916666666668</v>
      </c>
      <c r="J11" s="23">
        <v>10.7</v>
      </c>
      <c r="K11" s="23">
        <v>3.7</v>
      </c>
      <c r="L11" s="23">
        <v>3.4822916666666712</v>
      </c>
      <c r="M11" s="23">
        <v>985.56875000000059</v>
      </c>
      <c r="N11" s="23" t="s">
        <v>28</v>
      </c>
      <c r="O11" s="23">
        <v>150.46763888888884</v>
      </c>
      <c r="P11" s="23">
        <v>1140.3</v>
      </c>
      <c r="Q11" s="23">
        <v>1.97284722222222</v>
      </c>
      <c r="R11" s="23">
        <v>15.2</v>
      </c>
      <c r="S11" s="23">
        <v>201.5048611111111</v>
      </c>
      <c r="T11" s="23"/>
      <c r="U11" s="22"/>
      <c r="V11" s="22"/>
      <c r="W11" s="22"/>
    </row>
    <row r="12" spans="1:23" s="21" customFormat="1" ht="14.25" x14ac:dyDescent="0.2">
      <c r="A12" s="24" t="s">
        <v>4</v>
      </c>
      <c r="B12" s="23">
        <v>13.099260752688155</v>
      </c>
      <c r="C12" s="23">
        <v>24.9</v>
      </c>
      <c r="D12" s="23">
        <v>2.8</v>
      </c>
      <c r="E12" s="23">
        <v>12.8</v>
      </c>
      <c r="F12" s="23">
        <v>66.698723118279659</v>
      </c>
      <c r="G12" s="23">
        <v>96.1</v>
      </c>
      <c r="H12" s="23">
        <v>25.8</v>
      </c>
      <c r="I12" s="23">
        <v>8.6475134408602194</v>
      </c>
      <c r="J12" s="23">
        <v>13.6</v>
      </c>
      <c r="K12" s="23">
        <v>3.6</v>
      </c>
      <c r="L12" s="23">
        <v>6.4870967741935477</v>
      </c>
      <c r="M12" s="23">
        <v>986.80537634408756</v>
      </c>
      <c r="N12" s="23" t="s">
        <v>28</v>
      </c>
      <c r="O12" s="23">
        <v>182.25107526881735</v>
      </c>
      <c r="P12" s="23">
        <v>1218.8</v>
      </c>
      <c r="Q12" s="23">
        <v>2.1941532258064496</v>
      </c>
      <c r="R12" s="23">
        <v>9.8000000000000007</v>
      </c>
      <c r="S12" s="23">
        <v>205.72849462365591</v>
      </c>
      <c r="T12" s="23"/>
      <c r="U12" s="22"/>
      <c r="V12" s="22"/>
      <c r="W12" s="22"/>
    </row>
    <row r="13" spans="1:23" s="21" customFormat="1" ht="14.25" x14ac:dyDescent="0.2">
      <c r="A13" s="24" t="s">
        <v>5</v>
      </c>
      <c r="B13" s="23">
        <v>21.961805555555586</v>
      </c>
      <c r="C13" s="23">
        <v>37</v>
      </c>
      <c r="D13" s="23">
        <v>10.199999999999999</v>
      </c>
      <c r="E13" s="23">
        <v>23.3</v>
      </c>
      <c r="F13" s="23">
        <v>61.25486111111114</v>
      </c>
      <c r="G13" s="23">
        <v>95.3</v>
      </c>
      <c r="H13" s="23">
        <v>16.399999999999999</v>
      </c>
      <c r="I13" s="23">
        <v>12.991666666666655</v>
      </c>
      <c r="J13" s="23">
        <v>20.9</v>
      </c>
      <c r="K13" s="23">
        <v>5.2</v>
      </c>
      <c r="L13" s="23">
        <v>13.337083333333323</v>
      </c>
      <c r="M13" s="23">
        <v>988.5634722222228</v>
      </c>
      <c r="N13" s="23" t="s">
        <v>28</v>
      </c>
      <c r="O13" s="23">
        <v>241.25277777777777</v>
      </c>
      <c r="P13" s="23">
        <v>1241.9000000000001</v>
      </c>
      <c r="Q13" s="23">
        <v>1.8054861111111138</v>
      </c>
      <c r="R13" s="23">
        <v>10.9</v>
      </c>
      <c r="S13" s="23">
        <v>184.4388888888889</v>
      </c>
      <c r="V13" s="22"/>
      <c r="W13" s="22"/>
    </row>
    <row r="14" spans="1:23" s="21" customFormat="1" ht="14.25" x14ac:dyDescent="0.2">
      <c r="A14" s="24" t="s">
        <v>6</v>
      </c>
      <c r="B14" s="23">
        <v>22.099395161290332</v>
      </c>
      <c r="C14" s="23">
        <v>38.200000000000003</v>
      </c>
      <c r="D14" s="23">
        <v>10.7</v>
      </c>
      <c r="E14" s="23">
        <v>23.4</v>
      </c>
      <c r="F14" s="23">
        <v>58.158602150537583</v>
      </c>
      <c r="G14" s="23">
        <v>99.9</v>
      </c>
      <c r="H14" s="23">
        <v>20.100000000000001</v>
      </c>
      <c r="I14" s="23">
        <v>12.398185483870956</v>
      </c>
      <c r="J14" s="23">
        <v>21.3</v>
      </c>
      <c r="K14" s="23">
        <v>6.4</v>
      </c>
      <c r="L14" s="23">
        <v>12.579569892473124</v>
      </c>
      <c r="M14" s="23">
        <v>987.63817204301085</v>
      </c>
      <c r="N14" s="23" t="s">
        <v>28</v>
      </c>
      <c r="O14" s="23">
        <v>237.54025537634379</v>
      </c>
      <c r="P14" s="23">
        <v>1198.2</v>
      </c>
      <c r="Q14" s="23">
        <v>1.9909274193548414</v>
      </c>
      <c r="R14" s="23">
        <v>9</v>
      </c>
      <c r="S14" s="23">
        <v>215.56518817204301</v>
      </c>
      <c r="V14" s="22"/>
      <c r="W14" s="22"/>
    </row>
    <row r="15" spans="1:23" s="21" customFormat="1" ht="14.25" x14ac:dyDescent="0.2">
      <c r="A15" s="24" t="s">
        <v>7</v>
      </c>
      <c r="B15" s="23">
        <v>21.341896435776722</v>
      </c>
      <c r="C15" s="23">
        <v>32.9</v>
      </c>
      <c r="D15" s="23">
        <v>11.8</v>
      </c>
      <c r="E15" s="23">
        <v>22.6</v>
      </c>
      <c r="F15" s="23">
        <v>66.633019502353662</v>
      </c>
      <c r="G15" s="23">
        <v>100</v>
      </c>
      <c r="H15" s="23">
        <v>31.8</v>
      </c>
      <c r="I15" s="23">
        <v>13.814862138533979</v>
      </c>
      <c r="J15" s="23">
        <v>20.9</v>
      </c>
      <c r="K15" s="23">
        <v>7.5</v>
      </c>
      <c r="L15" s="23">
        <v>14.2936785474109</v>
      </c>
      <c r="M15" s="23">
        <v>989.32273032952185</v>
      </c>
      <c r="N15" s="23" t="s">
        <v>28</v>
      </c>
      <c r="O15" s="23">
        <v>192.83705447209147</v>
      </c>
      <c r="P15" s="23">
        <v>1188.5999999999999</v>
      </c>
      <c r="Q15" s="23">
        <v>1.6457296570275712</v>
      </c>
      <c r="R15" s="23">
        <v>10</v>
      </c>
      <c r="S15" s="23">
        <v>163.77291666666667</v>
      </c>
      <c r="V15" s="22"/>
      <c r="W15" s="22"/>
    </row>
    <row r="16" spans="1:23" s="21" customFormat="1" ht="14.25" x14ac:dyDescent="0.2">
      <c r="A16" s="24" t="s">
        <v>8</v>
      </c>
      <c r="B16" s="23">
        <v>16.955945558739259</v>
      </c>
      <c r="C16" s="23">
        <v>27.6</v>
      </c>
      <c r="D16" s="23">
        <v>5.7</v>
      </c>
      <c r="E16" s="23" t="s">
        <v>28</v>
      </c>
      <c r="F16" s="23">
        <v>65.121060171919737</v>
      </c>
      <c r="G16" s="23">
        <v>94.6</v>
      </c>
      <c r="H16" s="23">
        <v>26</v>
      </c>
      <c r="I16" s="23">
        <v>10.519484240687671</v>
      </c>
      <c r="J16" s="23">
        <v>16.2</v>
      </c>
      <c r="K16" s="23">
        <v>5.5</v>
      </c>
      <c r="L16" s="23">
        <v>9.8345272206303651</v>
      </c>
      <c r="M16" s="23">
        <v>990.91962750716323</v>
      </c>
      <c r="N16" s="23" t="s">
        <v>28</v>
      </c>
      <c r="O16" s="23" t="s">
        <v>28</v>
      </c>
      <c r="P16" s="23" t="s">
        <v>28</v>
      </c>
      <c r="Q16" s="23">
        <v>1.827650429799426</v>
      </c>
      <c r="R16" s="23">
        <v>9.8000000000000007</v>
      </c>
      <c r="S16" s="23">
        <v>183.11962750716333</v>
      </c>
      <c r="V16" s="22"/>
      <c r="W16" s="22"/>
    </row>
    <row r="17" spans="1:23" s="21" customFormat="1" ht="14.25" x14ac:dyDescent="0.2">
      <c r="A17" s="24" t="s">
        <v>9</v>
      </c>
      <c r="B17" s="23">
        <v>13.346034946236534</v>
      </c>
      <c r="C17" s="23">
        <v>28.1</v>
      </c>
      <c r="D17" s="23">
        <v>3.3</v>
      </c>
      <c r="E17" s="31" t="s">
        <v>28</v>
      </c>
      <c r="F17" s="23">
        <v>76.230712365591401</v>
      </c>
      <c r="G17" s="23">
        <v>100</v>
      </c>
      <c r="H17" s="23">
        <v>31.7</v>
      </c>
      <c r="I17" s="23">
        <v>10.069959677419339</v>
      </c>
      <c r="J17" s="23">
        <v>14.4</v>
      </c>
      <c r="K17" s="23">
        <v>5.8</v>
      </c>
      <c r="L17" s="23">
        <v>9.005107526881698</v>
      </c>
      <c r="M17" s="23">
        <v>987.09018817204355</v>
      </c>
      <c r="N17" s="23">
        <v>1016.2543682795691</v>
      </c>
      <c r="O17" s="31" t="s">
        <v>28</v>
      </c>
      <c r="P17" s="31" t="s">
        <v>28</v>
      </c>
      <c r="Q17" s="23">
        <v>1.8877605917955547</v>
      </c>
      <c r="R17" s="23">
        <v>11.2</v>
      </c>
      <c r="S17" s="23">
        <v>131.76731674512442</v>
      </c>
      <c r="V17" s="22"/>
      <c r="W17" s="22"/>
    </row>
    <row r="18" spans="1:23" s="21" customFormat="1" ht="14.25" x14ac:dyDescent="0.2">
      <c r="A18" s="24" t="s">
        <v>10</v>
      </c>
      <c r="B18" s="23">
        <v>6.8422916666666689</v>
      </c>
      <c r="C18" s="23">
        <v>19.7</v>
      </c>
      <c r="D18" s="23">
        <v>-0.8</v>
      </c>
      <c r="E18" s="31" t="s">
        <v>28</v>
      </c>
      <c r="F18" s="23">
        <v>80.371736111111076</v>
      </c>
      <c r="G18" s="23">
        <v>99.3</v>
      </c>
      <c r="H18" s="23">
        <v>44.6</v>
      </c>
      <c r="I18" s="23">
        <v>7.1111805555555536</v>
      </c>
      <c r="J18" s="23">
        <v>12</v>
      </c>
      <c r="K18" s="23">
        <v>4.4000000000000004</v>
      </c>
      <c r="L18" s="23">
        <v>3.5486111111111147</v>
      </c>
      <c r="M18" s="23">
        <v>977.46562500000084</v>
      </c>
      <c r="N18" s="23">
        <v>1007.0682638888907</v>
      </c>
      <c r="O18" s="31" t="s">
        <v>28</v>
      </c>
      <c r="P18" s="31" t="s">
        <v>28</v>
      </c>
      <c r="Q18" s="23">
        <v>1.8830555555555557</v>
      </c>
      <c r="R18" s="23">
        <v>11.3</v>
      </c>
      <c r="S18" s="23">
        <v>120.28680555555556</v>
      </c>
      <c r="V18" s="22"/>
      <c r="W18" s="22"/>
    </row>
    <row r="19" spans="1:23" s="21" customFormat="1" ht="14.25" x14ac:dyDescent="0.2">
      <c r="A19" s="24" t="s">
        <v>11</v>
      </c>
      <c r="B19" s="23">
        <v>5.2472763954270425</v>
      </c>
      <c r="C19" s="23">
        <v>14.7</v>
      </c>
      <c r="D19" s="23">
        <v>-3</v>
      </c>
      <c r="E19" s="31" t="s">
        <v>28</v>
      </c>
      <c r="F19" s="23">
        <v>78.484398117013967</v>
      </c>
      <c r="G19" s="23">
        <v>98.3</v>
      </c>
      <c r="H19" s="23">
        <v>49.1</v>
      </c>
      <c r="I19" s="23">
        <v>6.3181573638197897</v>
      </c>
      <c r="J19" s="23">
        <v>10.199999999999999</v>
      </c>
      <c r="K19" s="23">
        <v>3.9</v>
      </c>
      <c r="L19" s="23">
        <v>1.7054472091459345</v>
      </c>
      <c r="M19" s="23">
        <v>986.20928043039578</v>
      </c>
      <c r="N19" s="23">
        <v>1016.2620712844655</v>
      </c>
      <c r="O19" s="31" t="s">
        <v>28</v>
      </c>
      <c r="P19" s="31" t="s">
        <v>28</v>
      </c>
      <c r="Q19" s="23">
        <v>2.0807666442501684</v>
      </c>
      <c r="R19" s="23">
        <v>12.2</v>
      </c>
      <c r="S19" s="23">
        <v>115.52723604572965</v>
      </c>
      <c r="T19" s="23"/>
      <c r="U19" s="22"/>
      <c r="V19" s="22"/>
      <c r="W19" s="22"/>
    </row>
    <row r="20" spans="1:23" x14ac:dyDescent="0.2">
      <c r="A20" s="16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2"/>
      <c r="V20" s="2"/>
      <c r="W20" s="2"/>
    </row>
    <row r="21" spans="1:23" ht="15" x14ac:dyDescent="0.25">
      <c r="A21" s="28" t="s">
        <v>22</v>
      </c>
      <c r="B21" s="25">
        <f>AVERAGE(B8:B19)</f>
        <v>12.54464654676736</v>
      </c>
      <c r="C21" s="27">
        <f>MAX(C8:C19)</f>
        <v>38.200000000000003</v>
      </c>
      <c r="D21" s="26">
        <f>MIN(D8:D19)</f>
        <v>-5.5</v>
      </c>
      <c r="E21" s="25">
        <f>AVERAGE(E8:E19)</f>
        <v>15.242857142857142</v>
      </c>
      <c r="F21" s="25">
        <f>AVERAGE(F8:F19)</f>
        <v>68.248656504185178</v>
      </c>
      <c r="G21" s="27">
        <f>MAX(G8:G19)</f>
        <v>100</v>
      </c>
      <c r="H21" s="26">
        <f>MIN(H8:H19)</f>
        <v>14.8</v>
      </c>
      <c r="I21" s="25">
        <f>AVERAGE(I8:I19)</f>
        <v>9.1325981893534216</v>
      </c>
      <c r="J21" s="27">
        <f>MAX(J8:J19)</f>
        <v>21.3</v>
      </c>
      <c r="K21" s="26">
        <f>MIN(K8:K19)</f>
        <v>1.6</v>
      </c>
      <c r="L21" s="25">
        <f>AVERAGE(L8:L19)</f>
        <v>6.8658123936997688</v>
      </c>
      <c r="M21" s="25">
        <f>AVERAGE(M8:M19)</f>
        <v>987.75356460612556</v>
      </c>
      <c r="N21" s="25">
        <f>AVERAGE(N8:N19)</f>
        <v>1013.1949011509751</v>
      </c>
      <c r="O21" s="25">
        <f>AVERAGE(O8:O19)</f>
        <v>152.73061358273935</v>
      </c>
      <c r="P21" s="27">
        <f>MAX(P8:P19)</f>
        <v>1241.9000000000001</v>
      </c>
      <c r="Q21" s="25">
        <f>AVERAGE(Q8:Q19)</f>
        <v>2.1256306015011455</v>
      </c>
      <c r="R21" s="27">
        <f>MAX(R8:R19)</f>
        <v>18.5</v>
      </c>
      <c r="S21" s="25">
        <f>AVERAGE(S8:S19)</f>
        <v>174.19967040788615</v>
      </c>
      <c r="T21" s="6"/>
      <c r="U21" s="5"/>
      <c r="V21" s="5"/>
      <c r="W21" s="5"/>
    </row>
    <row r="22" spans="1:23" s="7" customFormat="1" x14ac:dyDescent="0.2">
      <c r="A22" s="16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2"/>
      <c r="N22" s="2"/>
      <c r="O22" s="1"/>
      <c r="P22" s="4"/>
      <c r="Q22" s="4"/>
      <c r="R22" s="3"/>
      <c r="S22" s="2"/>
      <c r="T22" s="2"/>
      <c r="U22" s="2"/>
      <c r="V22" s="2"/>
    </row>
    <row r="24" spans="1:23" x14ac:dyDescent="0.2">
      <c r="P24" s="17"/>
      <c r="S24" s="17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2019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2020-01-03T09:26:45Z</dcterms:modified>
</cp:coreProperties>
</file>